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WV-500\"/>
    </mc:Choice>
  </mc:AlternateContent>
  <xr:revisionPtr revIDLastSave="0" documentId="13_ncr:1_{B72E229D-4259-469D-873D-7A495C4957CC}" xr6:coauthVersionLast="43" xr6:coauthVersionMax="43" xr10:uidLastSave="{00000000-0000-0000-0000-000000000000}"/>
  <bookViews>
    <workbookView xWindow="-120" yWindow="-120" windowWidth="29040" windowHeight="15840" xr2:uid="{70FDADE0-94BE-461E-BC90-F4536792D07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H3" i="1" l="1"/>
  <c r="V7" i="1"/>
  <c r="U7" i="1"/>
</calcChain>
</file>

<file path=xl/sharedStrings.xml><?xml version="1.0" encoding="utf-8"?>
<sst xmlns="http://schemas.openxmlformats.org/spreadsheetml/2006/main" count="129" uniqueCount="81">
  <si>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</si>
  <si>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</si>
  <si>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</si>
  <si>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</si>
  <si>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</si>
  <si>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</si>
  <si>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</si>
  <si>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</si>
  <si>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</si>
  <si>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</si>
  <si>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</si>
  <si>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</si>
  <si>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</si>
  <si>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</si>
  <si>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</si>
  <si>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</si>
  <si>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</si>
  <si>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</si>
  <si>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</si>
  <si>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</si>
  <si>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</si>
  <si>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</si>
  <si>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</si>
  <si>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</si>
  <si>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</si>
  <si>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</si>
  <si>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</si>
  <si>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</si>
  <si>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</si>
  <si>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</si>
  <si>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Huntington West Virginia Housing Authority</t>
  </si>
  <si>
    <t>SNAP 2018 Renewal 9 - 11A -22</t>
  </si>
  <si>
    <t>WV0005L3E011806</t>
  </si>
  <si>
    <t>PH</t>
  </si>
  <si>
    <t>FMR</t>
  </si>
  <si>
    <t/>
  </si>
  <si>
    <t>Pittsburgh</t>
  </si>
  <si>
    <t>WV-501</t>
  </si>
  <si>
    <t>Huntington/Cabell, Wayne Counties CoC</t>
  </si>
  <si>
    <t>Cabell Huntington Coalition for the Homeless</t>
  </si>
  <si>
    <t>SNAP 2018 Renewal 10</t>
  </si>
  <si>
    <t>WV0006L3E011806</t>
  </si>
  <si>
    <t>Prestera Center for Mental Health Services</t>
  </si>
  <si>
    <t>HMIS Renewal Consolidation 2018</t>
  </si>
  <si>
    <t>WV0007L3E011810</t>
  </si>
  <si>
    <t>SNAP 2018 Renewal 2 - 3</t>
  </si>
  <si>
    <t>WV0010L3E011811</t>
  </si>
  <si>
    <t>Cabell-Huntington Coalition for the Homeless, Inc.</t>
  </si>
  <si>
    <t>Housing First (SSO) Renewal 2018</t>
  </si>
  <si>
    <t>WV0012L3E011809</t>
  </si>
  <si>
    <t>SSO</t>
  </si>
  <si>
    <t>SNAP 2018 Renewal 12</t>
  </si>
  <si>
    <t>WV0037L3E011804</t>
  </si>
  <si>
    <t>SNAP 2018 Renewal  5 - 7 - 11 - 21</t>
  </si>
  <si>
    <t>WV0046L3E011809</t>
  </si>
  <si>
    <t>Safe Quarters Renewal 2018</t>
  </si>
  <si>
    <t>WV0047L3E011809</t>
  </si>
  <si>
    <t>SH</t>
  </si>
  <si>
    <t>SNAP 2018 Consolidation 13 - 15</t>
  </si>
  <si>
    <t>WV0053L3E011803</t>
  </si>
  <si>
    <t>SNAP 2018 Consolidation 16 - 18</t>
  </si>
  <si>
    <t>WV0073L3E011802</t>
  </si>
  <si>
    <t>Balen Renewal 2018</t>
  </si>
  <si>
    <t>WV0085L3E011807</t>
  </si>
  <si>
    <t>SNAP 2018 Renewal 8</t>
  </si>
  <si>
    <t>WV0086L3E011807</t>
  </si>
  <si>
    <t>SNAP 2018 Renewal 6</t>
  </si>
  <si>
    <t>WV0106L3E011805</t>
  </si>
  <si>
    <t>SNAP 2018 Renewal 23</t>
  </si>
  <si>
    <t>WV0115L3E011803</t>
  </si>
  <si>
    <t>RRH Consolidated 2018</t>
  </si>
  <si>
    <t>WV0124L3E011803</t>
  </si>
  <si>
    <t>HMIS Reallocation 2018</t>
  </si>
  <si>
    <t>WV0133L3E011802</t>
  </si>
  <si>
    <t>Coordinated Entry Expansion 2018</t>
  </si>
  <si>
    <t>WV0145L3E011801</t>
  </si>
  <si>
    <t>Targeted Rapid Rehousing 2018</t>
  </si>
  <si>
    <t>WV0146L3E011801</t>
  </si>
  <si>
    <t>Branches Domestic Violence Shelter</t>
  </si>
  <si>
    <t>Branches (PH) - RRH App 2018</t>
  </si>
  <si>
    <t>WV0155D3E011800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</si>
</sst>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65C5D-024B-47AD-84B5-6ED2786ADC68}">
  <sheetPr codeName="Sheet386">
    <pageSetUpPr fitToPage="1"/>
  </sheetPr>
  <dimension ref="A1:V3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2581428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165180</v>
      </c>
      <c r="H7" s="15">
        <v>0</v>
      </c>
      <c r="I7" s="15">
        <v>0</v>
      </c>
      <c r="J7" s="15">
        <v>0</v>
      </c>
      <c r="K7" s="15">
        <v>10362</v>
      </c>
      <c r="L7" s="14" t="s">
        <v>34</v>
      </c>
      <c r="M7" s="16">
        <v>0</v>
      </c>
      <c r="N7" s="16">
        <v>0</v>
      </c>
      <c r="O7" s="16">
        <v>15</v>
      </c>
      <c r="P7" s="16">
        <v>2</v>
      </c>
      <c r="Q7" s="16">
        <v>4</v>
      </c>
      <c r="R7" s="16">
        <v>0</v>
      </c>
      <c r="S7" s="16">
        <v>0</v>
      </c>
      <c r="T7" s="16">
        <v>0</v>
      </c>
      <c r="U7" s="17">
        <f t="shared" ref="U7:U35" si="0">SUM(M7:T7)</f>
        <v>21</v>
      </c>
      <c r="V7" s="18">
        <f t="shared" ref="V7:V35" si="1">SUM(F7:K7)</f>
        <v>175542</v>
      </c>
    </row>
    <row r="8" spans="1:22" x14ac:dyDescent="0.25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27600</v>
      </c>
      <c r="H8" s="15">
        <v>0</v>
      </c>
      <c r="I8" s="15">
        <v>0</v>
      </c>
      <c r="J8" s="15">
        <v>0</v>
      </c>
      <c r="K8" s="15">
        <v>1630</v>
      </c>
      <c r="L8" s="14" t="s">
        <v>34</v>
      </c>
      <c r="M8" s="16">
        <v>0</v>
      </c>
      <c r="N8" s="16">
        <v>0</v>
      </c>
      <c r="O8" s="16">
        <v>4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4</v>
      </c>
      <c r="V8" s="18">
        <f t="shared" si="1"/>
        <v>29230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41112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41112</v>
      </c>
    </row>
    <row r="10" spans="1:22" x14ac:dyDescent="0.25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586836</v>
      </c>
      <c r="H10" s="15">
        <v>0</v>
      </c>
      <c r="I10" s="15">
        <v>0</v>
      </c>
      <c r="J10" s="15">
        <v>0</v>
      </c>
      <c r="K10" s="15">
        <v>41580</v>
      </c>
      <c r="L10" s="14" t="s">
        <v>34</v>
      </c>
      <c r="M10" s="16">
        <v>0</v>
      </c>
      <c r="N10" s="16">
        <v>0</v>
      </c>
      <c r="O10" s="16">
        <v>58</v>
      </c>
      <c r="P10" s="16">
        <v>21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80</v>
      </c>
      <c r="V10" s="18">
        <f t="shared" si="1"/>
        <v>628416</v>
      </c>
    </row>
    <row r="11" spans="1:22" x14ac:dyDescent="0.25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50</v>
      </c>
      <c r="F11" s="15">
        <v>0</v>
      </c>
      <c r="G11" s="15">
        <v>0</v>
      </c>
      <c r="H11" s="15">
        <v>102472</v>
      </c>
      <c r="I11" s="15">
        <v>0</v>
      </c>
      <c r="J11" s="15">
        <v>0</v>
      </c>
      <c r="K11" s="15">
        <v>5123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107595</v>
      </c>
    </row>
    <row r="12" spans="1:22" x14ac:dyDescent="0.25">
      <c r="A12" s="13" t="s">
        <v>30</v>
      </c>
      <c r="B12" s="13" t="s">
        <v>51</v>
      </c>
      <c r="C12" s="14" t="s">
        <v>52</v>
      </c>
      <c r="D12" s="14">
        <v>2020</v>
      </c>
      <c r="E12" s="14" t="s">
        <v>33</v>
      </c>
      <c r="F12" s="15">
        <v>0</v>
      </c>
      <c r="G12" s="15">
        <v>13800</v>
      </c>
      <c r="H12" s="15">
        <v>0</v>
      </c>
      <c r="I12" s="15">
        <v>0</v>
      </c>
      <c r="J12" s="15">
        <v>0</v>
      </c>
      <c r="K12" s="15">
        <v>0</v>
      </c>
      <c r="L12" s="14" t="s">
        <v>34</v>
      </c>
      <c r="M12" s="16">
        <v>0</v>
      </c>
      <c r="N12" s="16">
        <v>0</v>
      </c>
      <c r="O12" s="16">
        <v>2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</v>
      </c>
      <c r="V12" s="18">
        <f t="shared" si="1"/>
        <v>13800</v>
      </c>
    </row>
    <row r="13" spans="1:22" x14ac:dyDescent="0.25">
      <c r="A13" s="13" t="s">
        <v>30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232740</v>
      </c>
      <c r="H13" s="15">
        <v>0</v>
      </c>
      <c r="I13" s="15">
        <v>0</v>
      </c>
      <c r="J13" s="15">
        <v>0</v>
      </c>
      <c r="K13" s="15">
        <v>14842</v>
      </c>
      <c r="L13" s="14" t="s">
        <v>34</v>
      </c>
      <c r="M13" s="16">
        <v>0</v>
      </c>
      <c r="N13" s="16">
        <v>0</v>
      </c>
      <c r="O13" s="16">
        <v>24</v>
      </c>
      <c r="P13" s="16">
        <v>4</v>
      </c>
      <c r="Q13" s="16">
        <v>3</v>
      </c>
      <c r="R13" s="16">
        <v>0</v>
      </c>
      <c r="S13" s="16">
        <v>0</v>
      </c>
      <c r="T13" s="16">
        <v>0</v>
      </c>
      <c r="U13" s="17">
        <f t="shared" si="0"/>
        <v>31</v>
      </c>
      <c r="V13" s="18">
        <f t="shared" si="1"/>
        <v>247582</v>
      </c>
    </row>
    <row r="14" spans="1:22" x14ac:dyDescent="0.25">
      <c r="A14" s="13" t="s">
        <v>47</v>
      </c>
      <c r="B14" s="13" t="s">
        <v>55</v>
      </c>
      <c r="C14" s="14" t="s">
        <v>56</v>
      </c>
      <c r="D14" s="14">
        <v>2020</v>
      </c>
      <c r="E14" s="14" t="s">
        <v>57</v>
      </c>
      <c r="F14" s="15">
        <v>0</v>
      </c>
      <c r="G14" s="15">
        <v>0</v>
      </c>
      <c r="H14" s="15">
        <v>105165</v>
      </c>
      <c r="I14" s="15">
        <v>15855</v>
      </c>
      <c r="J14" s="15">
        <v>0</v>
      </c>
      <c r="K14" s="15">
        <v>6046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127066</v>
      </c>
    </row>
    <row r="15" spans="1:22" x14ac:dyDescent="0.25">
      <c r="A15" s="13" t="s">
        <v>30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0</v>
      </c>
      <c r="G15" s="15">
        <v>98400</v>
      </c>
      <c r="H15" s="15">
        <v>0</v>
      </c>
      <c r="I15" s="15">
        <v>0</v>
      </c>
      <c r="J15" s="15">
        <v>0</v>
      </c>
      <c r="K15" s="15">
        <v>5869</v>
      </c>
      <c r="L15" s="14" t="s">
        <v>34</v>
      </c>
      <c r="M15" s="16">
        <v>0</v>
      </c>
      <c r="N15" s="16">
        <v>0</v>
      </c>
      <c r="O15" s="16">
        <v>9</v>
      </c>
      <c r="P15" s="16">
        <v>3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13</v>
      </c>
      <c r="V15" s="18">
        <f t="shared" si="1"/>
        <v>104269</v>
      </c>
    </row>
    <row r="16" spans="1:22" x14ac:dyDescent="0.25">
      <c r="A16" s="13" t="s">
        <v>30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0</v>
      </c>
      <c r="G16" s="15">
        <v>83496</v>
      </c>
      <c r="H16" s="15">
        <v>0</v>
      </c>
      <c r="I16" s="15">
        <v>0</v>
      </c>
      <c r="J16" s="15">
        <v>0</v>
      </c>
      <c r="K16" s="15">
        <v>119</v>
      </c>
      <c r="L16" s="14" t="s">
        <v>34</v>
      </c>
      <c r="M16" s="16">
        <v>0</v>
      </c>
      <c r="N16" s="16">
        <v>0</v>
      </c>
      <c r="O16" s="16">
        <v>4</v>
      </c>
      <c r="P16" s="16">
        <v>4</v>
      </c>
      <c r="Q16" s="16">
        <v>2</v>
      </c>
      <c r="R16" s="16">
        <v>0</v>
      </c>
      <c r="S16" s="16">
        <v>0</v>
      </c>
      <c r="T16" s="16">
        <v>0</v>
      </c>
      <c r="U16" s="17">
        <f t="shared" si="0"/>
        <v>10</v>
      </c>
      <c r="V16" s="18">
        <f t="shared" si="1"/>
        <v>83615</v>
      </c>
    </row>
    <row r="17" spans="1:22" x14ac:dyDescent="0.25">
      <c r="A17" s="13" t="s">
        <v>42</v>
      </c>
      <c r="B17" s="13" t="s">
        <v>62</v>
      </c>
      <c r="C17" s="14" t="s">
        <v>63</v>
      </c>
      <c r="D17" s="14">
        <v>2020</v>
      </c>
      <c r="E17" s="14" t="s">
        <v>33</v>
      </c>
      <c r="F17" s="15">
        <v>0</v>
      </c>
      <c r="G17" s="15">
        <v>0</v>
      </c>
      <c r="H17" s="15">
        <v>0</v>
      </c>
      <c r="I17" s="15">
        <v>45940</v>
      </c>
      <c r="J17" s="15">
        <v>0</v>
      </c>
      <c r="K17" s="15">
        <v>2945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48885</v>
      </c>
    </row>
    <row r="18" spans="1:22" x14ac:dyDescent="0.25">
      <c r="A18" s="13" t="s">
        <v>30</v>
      </c>
      <c r="B18" s="13" t="s">
        <v>64</v>
      </c>
      <c r="C18" s="14" t="s">
        <v>65</v>
      </c>
      <c r="D18" s="14">
        <v>2020</v>
      </c>
      <c r="E18" s="14" t="s">
        <v>33</v>
      </c>
      <c r="F18" s="15">
        <v>0</v>
      </c>
      <c r="G18" s="15">
        <v>124200</v>
      </c>
      <c r="H18" s="15">
        <v>0</v>
      </c>
      <c r="I18" s="15">
        <v>0</v>
      </c>
      <c r="J18" s="15">
        <v>0</v>
      </c>
      <c r="K18" s="15">
        <v>7907</v>
      </c>
      <c r="L18" s="14" t="s">
        <v>34</v>
      </c>
      <c r="M18" s="16">
        <v>0</v>
      </c>
      <c r="N18" s="16">
        <v>0</v>
      </c>
      <c r="O18" s="16">
        <v>18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18</v>
      </c>
      <c r="V18" s="18">
        <f t="shared" si="1"/>
        <v>132107</v>
      </c>
    </row>
    <row r="19" spans="1:22" x14ac:dyDescent="0.25">
      <c r="A19" s="13" t="s">
        <v>30</v>
      </c>
      <c r="B19" s="13" t="s">
        <v>66</v>
      </c>
      <c r="C19" s="14" t="s">
        <v>67</v>
      </c>
      <c r="D19" s="14">
        <v>2020</v>
      </c>
      <c r="E19" s="14" t="s">
        <v>33</v>
      </c>
      <c r="F19" s="15">
        <v>0</v>
      </c>
      <c r="G19" s="15">
        <v>77688</v>
      </c>
      <c r="H19" s="15">
        <v>0</v>
      </c>
      <c r="I19" s="15">
        <v>0</v>
      </c>
      <c r="J19" s="15">
        <v>0</v>
      </c>
      <c r="K19" s="15">
        <v>4941</v>
      </c>
      <c r="L19" s="14" t="s">
        <v>34</v>
      </c>
      <c r="M19" s="16">
        <v>0</v>
      </c>
      <c r="N19" s="16">
        <v>0</v>
      </c>
      <c r="O19" s="16">
        <v>8</v>
      </c>
      <c r="P19" s="16">
        <v>0</v>
      </c>
      <c r="Q19" s="16">
        <v>2</v>
      </c>
      <c r="R19" s="16">
        <v>0</v>
      </c>
      <c r="S19" s="16">
        <v>0</v>
      </c>
      <c r="T19" s="16">
        <v>0</v>
      </c>
      <c r="U19" s="17">
        <f t="shared" si="0"/>
        <v>10</v>
      </c>
      <c r="V19" s="18">
        <f t="shared" si="1"/>
        <v>82629</v>
      </c>
    </row>
    <row r="20" spans="1:22" x14ac:dyDescent="0.25">
      <c r="A20" s="13" t="s">
        <v>30</v>
      </c>
      <c r="B20" s="13" t="s">
        <v>68</v>
      </c>
      <c r="C20" s="14" t="s">
        <v>69</v>
      </c>
      <c r="D20" s="14">
        <v>2020</v>
      </c>
      <c r="E20" s="14" t="s">
        <v>33</v>
      </c>
      <c r="F20" s="15">
        <v>0</v>
      </c>
      <c r="G20" s="15">
        <v>55200</v>
      </c>
      <c r="H20" s="15">
        <v>0</v>
      </c>
      <c r="I20" s="15">
        <v>0</v>
      </c>
      <c r="J20" s="15">
        <v>0</v>
      </c>
      <c r="K20" s="15">
        <v>3434</v>
      </c>
      <c r="L20" s="14" t="s">
        <v>34</v>
      </c>
      <c r="M20" s="16">
        <v>0</v>
      </c>
      <c r="N20" s="16">
        <v>0</v>
      </c>
      <c r="O20" s="16">
        <v>8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8</v>
      </c>
      <c r="V20" s="18">
        <f t="shared" si="1"/>
        <v>58634</v>
      </c>
    </row>
    <row r="21" spans="1:22" x14ac:dyDescent="0.25">
      <c r="A21" s="13" t="s">
        <v>47</v>
      </c>
      <c r="B21" s="13" t="s">
        <v>70</v>
      </c>
      <c r="C21" s="14" t="s">
        <v>71</v>
      </c>
      <c r="D21" s="14">
        <v>2020</v>
      </c>
      <c r="E21" s="14" t="s">
        <v>33</v>
      </c>
      <c r="F21" s="15">
        <v>0</v>
      </c>
      <c r="G21" s="15">
        <v>94140</v>
      </c>
      <c r="H21" s="15">
        <v>92709</v>
      </c>
      <c r="I21" s="15">
        <v>0</v>
      </c>
      <c r="J21" s="15">
        <v>0</v>
      </c>
      <c r="K21" s="15">
        <v>5000</v>
      </c>
      <c r="L21" s="14" t="s">
        <v>34</v>
      </c>
      <c r="M21" s="16">
        <v>0</v>
      </c>
      <c r="N21" s="16">
        <v>0</v>
      </c>
      <c r="O21" s="16">
        <v>6</v>
      </c>
      <c r="P21" s="16">
        <v>5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11</v>
      </c>
      <c r="V21" s="18">
        <f t="shared" si="1"/>
        <v>191849</v>
      </c>
    </row>
    <row r="22" spans="1:22" x14ac:dyDescent="0.25">
      <c r="A22" s="13" t="s">
        <v>42</v>
      </c>
      <c r="B22" s="13" t="s">
        <v>72</v>
      </c>
      <c r="C22" s="14" t="s">
        <v>73</v>
      </c>
      <c r="D22" s="14">
        <v>2020</v>
      </c>
      <c r="E22" s="14" t="s">
        <v>17</v>
      </c>
      <c r="F22" s="15">
        <v>0</v>
      </c>
      <c r="G22" s="15">
        <v>0</v>
      </c>
      <c r="H22" s="15">
        <v>0</v>
      </c>
      <c r="I22" s="15">
        <v>0</v>
      </c>
      <c r="J22" s="15">
        <v>59416</v>
      </c>
      <c r="K22" s="15">
        <v>4472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63888</v>
      </c>
    </row>
    <row r="23" spans="1:22" x14ac:dyDescent="0.25">
      <c r="A23" s="13" t="s">
        <v>47</v>
      </c>
      <c r="B23" s="13" t="s">
        <v>74</v>
      </c>
      <c r="C23" s="14" t="s">
        <v>75</v>
      </c>
      <c r="D23" s="14">
        <v>2020</v>
      </c>
      <c r="E23" s="14" t="s">
        <v>50</v>
      </c>
      <c r="F23" s="15">
        <v>0</v>
      </c>
      <c r="G23" s="15">
        <v>0</v>
      </c>
      <c r="H23" s="15">
        <v>121280</v>
      </c>
      <c r="I23" s="15">
        <v>0</v>
      </c>
      <c r="J23" s="15">
        <v>0</v>
      </c>
      <c r="K23" s="15">
        <v>9304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130584</v>
      </c>
    </row>
    <row r="24" spans="1:22" x14ac:dyDescent="0.25">
      <c r="A24" s="13" t="s">
        <v>47</v>
      </c>
      <c r="B24" s="13" t="s">
        <v>76</v>
      </c>
      <c r="C24" s="14" t="s">
        <v>77</v>
      </c>
      <c r="D24" s="14">
        <v>2020</v>
      </c>
      <c r="E24" s="14" t="s">
        <v>33</v>
      </c>
      <c r="F24" s="15">
        <v>0</v>
      </c>
      <c r="G24" s="15">
        <v>117660</v>
      </c>
      <c r="H24" s="15">
        <v>68108</v>
      </c>
      <c r="I24" s="15">
        <v>0</v>
      </c>
      <c r="J24" s="15">
        <v>3179</v>
      </c>
      <c r="K24" s="15">
        <v>0</v>
      </c>
      <c r="L24" s="14" t="s">
        <v>34</v>
      </c>
      <c r="M24" s="16">
        <v>0</v>
      </c>
      <c r="N24" s="16">
        <v>0</v>
      </c>
      <c r="O24" s="16">
        <v>11</v>
      </c>
      <c r="P24" s="16">
        <v>5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16</v>
      </c>
      <c r="V24" s="18">
        <f t="shared" si="1"/>
        <v>188947</v>
      </c>
    </row>
    <row r="25" spans="1:22" x14ac:dyDescent="0.25">
      <c r="A25" s="13" t="s">
        <v>78</v>
      </c>
      <c r="B25" s="13" t="s">
        <v>79</v>
      </c>
      <c r="C25" s="14" t="s">
        <v>80</v>
      </c>
      <c r="D25" s="14">
        <v>2020</v>
      </c>
      <c r="E25" s="14" t="s">
        <v>33</v>
      </c>
      <c r="F25" s="15">
        <v>0</v>
      </c>
      <c r="G25" s="15">
        <v>84948</v>
      </c>
      <c r="H25" s="15">
        <v>40730</v>
      </c>
      <c r="I25" s="15">
        <v>0</v>
      </c>
      <c r="J25" s="15">
        <v>0</v>
      </c>
      <c r="K25" s="15">
        <v>0</v>
      </c>
      <c r="L25" s="14" t="s">
        <v>34</v>
      </c>
      <c r="M25" s="16">
        <v>0</v>
      </c>
      <c r="N25" s="16">
        <v>2</v>
      </c>
      <c r="O25" s="16">
        <v>5</v>
      </c>
      <c r="P25" s="16">
        <v>2</v>
      </c>
      <c r="Q25" s="16">
        <v>2</v>
      </c>
      <c r="R25" s="16">
        <v>0</v>
      </c>
      <c r="S25" s="16">
        <v>0</v>
      </c>
      <c r="T25" s="16">
        <v>0</v>
      </c>
      <c r="U25" s="17">
        <f t="shared" si="0"/>
        <v>11</v>
      </c>
      <c r="V25" s="18">
        <f t="shared" si="1"/>
        <v>125678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</sheetData>
  <autoFilter ref="A6:V6" xr:uid="{14B9A269-A3F0-46A0-AB7F-D644BDCF158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5">
    <cfRule type="cellIs" dxfId="3" priority="3" operator="lessThan">
      <formula>0</formula>
    </cfRule>
  </conditionalFormatting>
  <conditionalFormatting sqref="V7:V35">
    <cfRule type="expression" dxfId="2" priority="4">
      <formula>$V$7&lt;0</formula>
    </cfRule>
  </conditionalFormatting>
  <conditionalFormatting sqref="D7:D35">
    <cfRule type="expression" dxfId="1" priority="2">
      <formula>OR($D7&gt;2020,AND($D7&lt;2020,$D7&lt;&gt;""))</formula>
    </cfRule>
  </conditionalFormatting>
  <conditionalFormatting sqref="C7:C35">
    <cfRule type="expression" dxfId="0" priority="5">
      <formula>(#REF!&gt;1)</formula>
    </cfRule>
  </conditionalFormatting>
  <dataValidations count="1">
    <dataValidation allowBlank="1" showErrorMessage="1" sqref="A6:V6" xr:uid="{65AC36BE-7D28-4696-B806-3953E2D00B5D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2019-03-04T18:40:57Z</dcterms:created>
  <dcterms:modified xsi:type="dcterms:W3CDTF">2019-05-13T19:55:03Z</dcterms:modified>
</cp:coreProperties>
</file>