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WA-500\"/>
    </mc:Choice>
  </mc:AlternateContent>
  <xr:revisionPtr revIDLastSave="0" documentId="13_ncr:1_{A10441BE-98D6-49CD-98CC-A3B20A84A688}" xr6:coauthVersionLast="41" xr6:coauthVersionMax="41" xr10:uidLastSave="{00000000-0000-0000-0000-000000000000}"/>
  <bookViews>
    <workbookView xWindow="-103" yWindow="-103" windowWidth="25920" windowHeight="16749" xr2:uid="{AF7425B1-DAD1-4690-9DA8-37BC465AEE21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V7" i="1" l="1"/>
  <c r="H3" i="1" s="1"/>
  <c r="U7" i="1"/>
</calcChain>
</file>

<file path=xl/sharedStrings.xml><?xml version="1.0" encoding="utf-8"?>
<sst xmlns="http://schemas.openxmlformats.org/spreadsheetml/2006/main" count="139" uniqueCount="81">
  <si>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</si>
  <si>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</si>
  <si>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</si>
  <si>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</si>
  <si>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</si>
  <si>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</si>
  <si>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</si>
  <si>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</si>
  <si>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</si>
  <si>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</si>
  <si>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</si>
  <si>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</si>
  <si>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</si>
  <si>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</si>
  <si>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</si>
  <si>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</si>
  <si>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</si>
  <si>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</si>
  <si>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</si>
  <si>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</si>
  <si>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</si>
  <si>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</si>
  <si>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</si>
  <si>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</si>
  <si>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</si>
  <si>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</si>
  <si>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</si>
  <si>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</si>
  <si>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</si>
  <si>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</si>
  <si>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Snohomish, County of</t>
  </si>
  <si>
    <t>Beachwood North</t>
  </si>
  <si>
    <t>WA0173U0T041811</t>
  </si>
  <si>
    <t>PH</t>
  </si>
  <si>
    <t/>
  </si>
  <si>
    <t>Seattle</t>
  </si>
  <si>
    <t>WA-504</t>
  </si>
  <si>
    <t>Everett/Snohomish County CoC</t>
  </si>
  <si>
    <t>Long Term Leasing for the Disabled</t>
  </si>
  <si>
    <t>WA0175U0T041811</t>
  </si>
  <si>
    <t>FMR</t>
  </si>
  <si>
    <t>Monte Cristo</t>
  </si>
  <si>
    <t>WA0177U0T041811</t>
  </si>
  <si>
    <t>Shelter Plus Care #5</t>
  </si>
  <si>
    <t>WA0180U0T041811</t>
  </si>
  <si>
    <t>Long Term Leasing for the Chronically Homeless Disabled</t>
  </si>
  <si>
    <t>WA0210U0T041810</t>
  </si>
  <si>
    <t>CCS Meadowdale</t>
  </si>
  <si>
    <t>WA0211U0T041810</t>
  </si>
  <si>
    <t>Actual Rent</t>
  </si>
  <si>
    <t>CCS Home Connection</t>
  </si>
  <si>
    <t>WA0225U0T041809</t>
  </si>
  <si>
    <t>CCS Veterans Permanent Housing</t>
  </si>
  <si>
    <t>WA0233U0T041807</t>
  </si>
  <si>
    <t>CCS Homeless Families, Home at Last</t>
  </si>
  <si>
    <t>WA0251U0T041807</t>
  </si>
  <si>
    <t>CCS Journey Home</t>
  </si>
  <si>
    <t>WA0271U0T041806</t>
  </si>
  <si>
    <t>Domestic Violence Rapid Rehousing</t>
  </si>
  <si>
    <t>WA0278U0T041805</t>
  </si>
  <si>
    <t>CCS The Road Home</t>
  </si>
  <si>
    <t>WA0292U0T041805</t>
  </si>
  <si>
    <t>HMIS Lead</t>
  </si>
  <si>
    <t>WA0338U0T041803</t>
  </si>
  <si>
    <t>Homeless Youth Rapid Rehousing</t>
  </si>
  <si>
    <t>WA0339U0T041803</t>
  </si>
  <si>
    <t>Housing Hope Village (PSH)</t>
  </si>
  <si>
    <t>WA0357U0T041803</t>
  </si>
  <si>
    <t>Pathways Home (PSH)</t>
  </si>
  <si>
    <t>WA0358U0T041803</t>
  </si>
  <si>
    <t>Pathways Home (RRH)</t>
  </si>
  <si>
    <t>WA0359U0T041803</t>
  </si>
  <si>
    <t>Coordinated Entry</t>
  </si>
  <si>
    <t>WA0376U0T041802</t>
  </si>
  <si>
    <t>SSO</t>
  </si>
  <si>
    <t>CCS Everett Safe Streets Supportive Housing</t>
  </si>
  <si>
    <t>WA0400U0T041801</t>
  </si>
  <si>
    <t>Interfaith Rapid Rehousing</t>
  </si>
  <si>
    <t>WA0426U0T041800</t>
  </si>
  <si>
    <t>Domestic Violence Rapid Rehousing Non-CoC Expansion</t>
  </si>
  <si>
    <t>WA0427U0T041800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</si>
</sst>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F45B0-0B77-49CA-8289-3BBD23334D94}">
  <sheetPr codeName="Sheet379">
    <pageSetUpPr fitToPage="1"/>
  </sheetPr>
  <dimension ref="A1:V3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9477702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12556</v>
      </c>
      <c r="I7" s="15">
        <v>18705</v>
      </c>
      <c r="J7" s="15">
        <v>0</v>
      </c>
      <c r="K7" s="15">
        <v>1988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7" si="0">SUM(M7:T7)</f>
        <v>0</v>
      </c>
      <c r="V7" s="18">
        <f t="shared" ref="V7:V37" si="1">SUM(F7:K7)</f>
        <v>33249</v>
      </c>
    </row>
    <row r="8" spans="1:22" x14ac:dyDescent="0.4">
      <c r="A8" s="13" t="s">
        <v>30</v>
      </c>
      <c r="B8" s="13" t="s">
        <v>38</v>
      </c>
      <c r="C8" s="14" t="s">
        <v>39</v>
      </c>
      <c r="D8" s="14">
        <v>2020</v>
      </c>
      <c r="E8" s="14" t="s">
        <v>33</v>
      </c>
      <c r="F8" s="15">
        <v>0</v>
      </c>
      <c r="G8" s="15">
        <v>311916</v>
      </c>
      <c r="H8" s="15">
        <v>0</v>
      </c>
      <c r="I8" s="15">
        <v>0</v>
      </c>
      <c r="J8" s="15">
        <v>0</v>
      </c>
      <c r="K8" s="15">
        <v>6743</v>
      </c>
      <c r="L8" s="14" t="s">
        <v>40</v>
      </c>
      <c r="M8" s="16">
        <v>0</v>
      </c>
      <c r="N8" s="16">
        <v>0</v>
      </c>
      <c r="O8" s="16">
        <v>17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17</v>
      </c>
      <c r="V8" s="18">
        <f t="shared" si="1"/>
        <v>318659</v>
      </c>
    </row>
    <row r="9" spans="1:22" x14ac:dyDescent="0.4">
      <c r="A9" s="13" t="s">
        <v>30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0</v>
      </c>
      <c r="H9" s="15">
        <v>20060</v>
      </c>
      <c r="I9" s="15">
        <v>37737</v>
      </c>
      <c r="J9" s="15">
        <v>0</v>
      </c>
      <c r="K9" s="15">
        <v>4937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62734</v>
      </c>
    </row>
    <row r="10" spans="1:22" x14ac:dyDescent="0.4">
      <c r="A10" s="13" t="s">
        <v>30</v>
      </c>
      <c r="B10" s="13" t="s">
        <v>43</v>
      </c>
      <c r="C10" s="14" t="s">
        <v>44</v>
      </c>
      <c r="D10" s="14">
        <v>2020</v>
      </c>
      <c r="E10" s="14" t="s">
        <v>33</v>
      </c>
      <c r="F10" s="15">
        <v>0</v>
      </c>
      <c r="G10" s="15">
        <v>4656348</v>
      </c>
      <c r="H10" s="15">
        <v>0</v>
      </c>
      <c r="I10" s="15">
        <v>0</v>
      </c>
      <c r="J10" s="15">
        <v>0</v>
      </c>
      <c r="K10" s="15">
        <v>190286</v>
      </c>
      <c r="L10" s="14" t="s">
        <v>40</v>
      </c>
      <c r="M10" s="16">
        <v>1</v>
      </c>
      <c r="N10" s="16">
        <v>51</v>
      </c>
      <c r="O10" s="16">
        <v>100</v>
      </c>
      <c r="P10" s="16">
        <v>50</v>
      </c>
      <c r="Q10" s="16">
        <v>26</v>
      </c>
      <c r="R10" s="16">
        <v>0</v>
      </c>
      <c r="S10" s="16">
        <v>0</v>
      </c>
      <c r="T10" s="16">
        <v>0</v>
      </c>
      <c r="U10" s="17">
        <f t="shared" si="0"/>
        <v>228</v>
      </c>
      <c r="V10" s="18">
        <f t="shared" si="1"/>
        <v>4846634</v>
      </c>
    </row>
    <row r="11" spans="1:22" x14ac:dyDescent="0.4">
      <c r="A11" s="13" t="s">
        <v>30</v>
      </c>
      <c r="B11" s="13" t="s">
        <v>45</v>
      </c>
      <c r="C11" s="14" t="s">
        <v>46</v>
      </c>
      <c r="D11" s="14">
        <v>2020</v>
      </c>
      <c r="E11" s="14" t="s">
        <v>33</v>
      </c>
      <c r="F11" s="15">
        <v>0</v>
      </c>
      <c r="G11" s="15">
        <v>330264</v>
      </c>
      <c r="H11" s="15">
        <v>12998</v>
      </c>
      <c r="I11" s="15">
        <v>0</v>
      </c>
      <c r="J11" s="15">
        <v>0</v>
      </c>
      <c r="K11" s="15">
        <v>12538</v>
      </c>
      <c r="L11" s="14" t="s">
        <v>40</v>
      </c>
      <c r="M11" s="16">
        <v>0</v>
      </c>
      <c r="N11" s="16">
        <v>0</v>
      </c>
      <c r="O11" s="16">
        <v>18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18</v>
      </c>
      <c r="V11" s="18">
        <f t="shared" si="1"/>
        <v>355800</v>
      </c>
    </row>
    <row r="12" spans="1:22" x14ac:dyDescent="0.4">
      <c r="A12" s="13" t="s">
        <v>30</v>
      </c>
      <c r="B12" s="13" t="s">
        <v>47</v>
      </c>
      <c r="C12" s="14" t="s">
        <v>48</v>
      </c>
      <c r="D12" s="14">
        <v>2020</v>
      </c>
      <c r="E12" s="14" t="s">
        <v>33</v>
      </c>
      <c r="F12" s="15">
        <v>0</v>
      </c>
      <c r="G12" s="15">
        <v>152712</v>
      </c>
      <c r="H12" s="15">
        <v>24433</v>
      </c>
      <c r="I12" s="15">
        <v>0</v>
      </c>
      <c r="J12" s="15">
        <v>0</v>
      </c>
      <c r="K12" s="15">
        <v>10868</v>
      </c>
      <c r="L12" s="14" t="s">
        <v>49</v>
      </c>
      <c r="M12" s="16">
        <v>0</v>
      </c>
      <c r="N12" s="16">
        <v>0</v>
      </c>
      <c r="O12" s="16">
        <v>14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14</v>
      </c>
      <c r="V12" s="18">
        <f t="shared" si="1"/>
        <v>188013</v>
      </c>
    </row>
    <row r="13" spans="1:22" x14ac:dyDescent="0.4">
      <c r="A13" s="13" t="s">
        <v>30</v>
      </c>
      <c r="B13" s="13" t="s">
        <v>50</v>
      </c>
      <c r="C13" s="14" t="s">
        <v>51</v>
      </c>
      <c r="D13" s="14">
        <v>2020</v>
      </c>
      <c r="E13" s="14" t="s">
        <v>33</v>
      </c>
      <c r="F13" s="15">
        <v>0</v>
      </c>
      <c r="G13" s="15">
        <v>359328</v>
      </c>
      <c r="H13" s="15">
        <v>59032</v>
      </c>
      <c r="I13" s="15">
        <v>0</v>
      </c>
      <c r="J13" s="15">
        <v>0</v>
      </c>
      <c r="K13" s="15">
        <v>25444</v>
      </c>
      <c r="L13" s="14" t="s">
        <v>49</v>
      </c>
      <c r="M13" s="16">
        <v>0</v>
      </c>
      <c r="N13" s="16">
        <v>0</v>
      </c>
      <c r="O13" s="16">
        <v>38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38</v>
      </c>
      <c r="V13" s="18">
        <f t="shared" si="1"/>
        <v>443804</v>
      </c>
    </row>
    <row r="14" spans="1:22" x14ac:dyDescent="0.4">
      <c r="A14" s="13" t="s">
        <v>30</v>
      </c>
      <c r="B14" s="13" t="s">
        <v>52</v>
      </c>
      <c r="C14" s="14" t="s">
        <v>53</v>
      </c>
      <c r="D14" s="14">
        <v>2020</v>
      </c>
      <c r="E14" s="14" t="s">
        <v>33</v>
      </c>
      <c r="F14" s="15">
        <v>0</v>
      </c>
      <c r="G14" s="15">
        <v>78816</v>
      </c>
      <c r="H14" s="15">
        <v>16772</v>
      </c>
      <c r="I14" s="15">
        <v>0</v>
      </c>
      <c r="J14" s="15">
        <v>0</v>
      </c>
      <c r="K14" s="15">
        <v>5860</v>
      </c>
      <c r="L14" s="14" t="s">
        <v>49</v>
      </c>
      <c r="M14" s="16">
        <v>0</v>
      </c>
      <c r="N14" s="16">
        <v>0</v>
      </c>
      <c r="O14" s="16">
        <v>8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8</v>
      </c>
      <c r="V14" s="18">
        <f t="shared" si="1"/>
        <v>101448</v>
      </c>
    </row>
    <row r="15" spans="1:22" x14ac:dyDescent="0.4">
      <c r="A15" s="13" t="s">
        <v>30</v>
      </c>
      <c r="B15" s="13" t="s">
        <v>54</v>
      </c>
      <c r="C15" s="14" t="s">
        <v>55</v>
      </c>
      <c r="D15" s="14">
        <v>2020</v>
      </c>
      <c r="E15" s="14" t="s">
        <v>33</v>
      </c>
      <c r="F15" s="15">
        <v>0</v>
      </c>
      <c r="G15" s="15">
        <v>161772</v>
      </c>
      <c r="H15" s="15">
        <v>34878</v>
      </c>
      <c r="I15" s="15">
        <v>0</v>
      </c>
      <c r="J15" s="15">
        <v>0</v>
      </c>
      <c r="K15" s="15">
        <v>12109</v>
      </c>
      <c r="L15" s="14" t="s">
        <v>49</v>
      </c>
      <c r="M15" s="16">
        <v>0</v>
      </c>
      <c r="N15" s="16">
        <v>0</v>
      </c>
      <c r="O15" s="16">
        <v>0</v>
      </c>
      <c r="P15" s="16">
        <v>9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10</v>
      </c>
      <c r="V15" s="18">
        <f t="shared" si="1"/>
        <v>208759</v>
      </c>
    </row>
    <row r="16" spans="1:22" x14ac:dyDescent="0.4">
      <c r="A16" s="13" t="s">
        <v>30</v>
      </c>
      <c r="B16" s="13" t="s">
        <v>56</v>
      </c>
      <c r="C16" s="14" t="s">
        <v>57</v>
      </c>
      <c r="D16" s="14">
        <v>2020</v>
      </c>
      <c r="E16" s="14" t="s">
        <v>33</v>
      </c>
      <c r="F16" s="15">
        <v>0</v>
      </c>
      <c r="G16" s="15">
        <v>264480</v>
      </c>
      <c r="H16" s="15">
        <v>44047</v>
      </c>
      <c r="I16" s="15">
        <v>0</v>
      </c>
      <c r="J16" s="15">
        <v>0</v>
      </c>
      <c r="K16" s="15">
        <v>19174</v>
      </c>
      <c r="L16" s="14" t="s">
        <v>49</v>
      </c>
      <c r="M16" s="16">
        <v>0</v>
      </c>
      <c r="N16" s="16">
        <v>0</v>
      </c>
      <c r="O16" s="16">
        <v>20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20</v>
      </c>
      <c r="V16" s="18">
        <f t="shared" si="1"/>
        <v>327701</v>
      </c>
    </row>
    <row r="17" spans="1:22" x14ac:dyDescent="0.4">
      <c r="A17" s="13" t="s">
        <v>30</v>
      </c>
      <c r="B17" s="13" t="s">
        <v>58</v>
      </c>
      <c r="C17" s="14" t="s">
        <v>59</v>
      </c>
      <c r="D17" s="14">
        <v>2020</v>
      </c>
      <c r="E17" s="14" t="s">
        <v>33</v>
      </c>
      <c r="F17" s="15">
        <v>0</v>
      </c>
      <c r="G17" s="15">
        <v>131028</v>
      </c>
      <c r="H17" s="15">
        <v>27055</v>
      </c>
      <c r="I17" s="15">
        <v>0</v>
      </c>
      <c r="J17" s="15">
        <v>0</v>
      </c>
      <c r="K17" s="15">
        <v>7284</v>
      </c>
      <c r="L17" s="14" t="s">
        <v>40</v>
      </c>
      <c r="M17" s="16">
        <v>0</v>
      </c>
      <c r="N17" s="16">
        <v>0</v>
      </c>
      <c r="O17" s="16">
        <v>1</v>
      </c>
      <c r="P17" s="16">
        <v>5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6</v>
      </c>
      <c r="V17" s="18">
        <f t="shared" si="1"/>
        <v>165367</v>
      </c>
    </row>
    <row r="18" spans="1:22" x14ac:dyDescent="0.4">
      <c r="A18" s="13" t="s">
        <v>30</v>
      </c>
      <c r="B18" s="13" t="s">
        <v>60</v>
      </c>
      <c r="C18" s="14" t="s">
        <v>61</v>
      </c>
      <c r="D18" s="14">
        <v>2020</v>
      </c>
      <c r="E18" s="14" t="s">
        <v>33</v>
      </c>
      <c r="F18" s="15">
        <v>0</v>
      </c>
      <c r="G18" s="15">
        <v>238068</v>
      </c>
      <c r="H18" s="15">
        <v>39905</v>
      </c>
      <c r="I18" s="15">
        <v>0</v>
      </c>
      <c r="J18" s="15">
        <v>0</v>
      </c>
      <c r="K18" s="15">
        <v>17107</v>
      </c>
      <c r="L18" s="14" t="s">
        <v>49</v>
      </c>
      <c r="M18" s="16">
        <v>0</v>
      </c>
      <c r="N18" s="16">
        <v>0</v>
      </c>
      <c r="O18" s="16">
        <v>17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17</v>
      </c>
      <c r="V18" s="18">
        <f t="shared" si="1"/>
        <v>295080</v>
      </c>
    </row>
    <row r="19" spans="1:22" x14ac:dyDescent="0.4">
      <c r="A19" s="13" t="s">
        <v>30</v>
      </c>
      <c r="B19" s="13" t="s">
        <v>62</v>
      </c>
      <c r="C19" s="14" t="s">
        <v>63</v>
      </c>
      <c r="D19" s="14">
        <v>2020</v>
      </c>
      <c r="E19" s="14" t="s">
        <v>17</v>
      </c>
      <c r="F19" s="15">
        <v>0</v>
      </c>
      <c r="G19" s="15">
        <v>0</v>
      </c>
      <c r="H19" s="15">
        <v>0</v>
      </c>
      <c r="I19" s="15">
        <v>0</v>
      </c>
      <c r="J19" s="15">
        <v>202216</v>
      </c>
      <c r="K19" s="15">
        <v>10000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212216</v>
      </c>
    </row>
    <row r="20" spans="1:22" x14ac:dyDescent="0.4">
      <c r="A20" s="13" t="s">
        <v>30</v>
      </c>
      <c r="B20" s="13" t="s">
        <v>64</v>
      </c>
      <c r="C20" s="14" t="s">
        <v>65</v>
      </c>
      <c r="D20" s="14">
        <v>2020</v>
      </c>
      <c r="E20" s="14" t="s">
        <v>33</v>
      </c>
      <c r="F20" s="15">
        <v>0</v>
      </c>
      <c r="G20" s="15">
        <v>69408</v>
      </c>
      <c r="H20" s="15">
        <v>40485</v>
      </c>
      <c r="I20" s="15">
        <v>0</v>
      </c>
      <c r="J20" s="15">
        <v>0</v>
      </c>
      <c r="K20" s="15">
        <v>8296</v>
      </c>
      <c r="L20" s="14" t="s">
        <v>40</v>
      </c>
      <c r="M20" s="16">
        <v>0</v>
      </c>
      <c r="N20" s="16">
        <v>2</v>
      </c>
      <c r="O20" s="16">
        <v>2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4</v>
      </c>
      <c r="V20" s="18">
        <f t="shared" si="1"/>
        <v>118189</v>
      </c>
    </row>
    <row r="21" spans="1:22" x14ac:dyDescent="0.4">
      <c r="A21" s="13" t="s">
        <v>30</v>
      </c>
      <c r="B21" s="13" t="s">
        <v>66</v>
      </c>
      <c r="C21" s="14" t="s">
        <v>67</v>
      </c>
      <c r="D21" s="14">
        <v>2020</v>
      </c>
      <c r="E21" s="14" t="s">
        <v>33</v>
      </c>
      <c r="F21" s="15">
        <v>0</v>
      </c>
      <c r="G21" s="15">
        <v>0</v>
      </c>
      <c r="H21" s="15">
        <v>70355</v>
      </c>
      <c r="I21" s="15">
        <v>52427</v>
      </c>
      <c r="J21" s="15">
        <v>0</v>
      </c>
      <c r="K21" s="15">
        <v>11841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134623</v>
      </c>
    </row>
    <row r="22" spans="1:22" x14ac:dyDescent="0.4">
      <c r="A22" s="13" t="s">
        <v>30</v>
      </c>
      <c r="B22" s="13" t="s">
        <v>68</v>
      </c>
      <c r="C22" s="14" t="s">
        <v>69</v>
      </c>
      <c r="D22" s="14">
        <v>2020</v>
      </c>
      <c r="E22" s="14" t="s">
        <v>33</v>
      </c>
      <c r="F22" s="15">
        <v>0</v>
      </c>
      <c r="G22" s="15">
        <v>198240</v>
      </c>
      <c r="H22" s="15">
        <v>39443</v>
      </c>
      <c r="I22" s="15">
        <v>0</v>
      </c>
      <c r="J22" s="15">
        <v>0</v>
      </c>
      <c r="K22" s="15">
        <v>16335</v>
      </c>
      <c r="L22" s="14" t="s">
        <v>40</v>
      </c>
      <c r="M22" s="16">
        <v>0</v>
      </c>
      <c r="N22" s="16">
        <v>1</v>
      </c>
      <c r="O22" s="16">
        <v>5</v>
      </c>
      <c r="P22" s="16">
        <v>4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10</v>
      </c>
      <c r="V22" s="18">
        <f t="shared" si="1"/>
        <v>254018</v>
      </c>
    </row>
    <row r="23" spans="1:22" x14ac:dyDescent="0.4">
      <c r="A23" s="13" t="s">
        <v>30</v>
      </c>
      <c r="B23" s="13" t="s">
        <v>70</v>
      </c>
      <c r="C23" s="14" t="s">
        <v>71</v>
      </c>
      <c r="D23" s="14">
        <v>2020</v>
      </c>
      <c r="E23" s="14" t="s">
        <v>33</v>
      </c>
      <c r="F23" s="15">
        <v>0</v>
      </c>
      <c r="G23" s="15">
        <v>204420</v>
      </c>
      <c r="H23" s="15">
        <v>40803</v>
      </c>
      <c r="I23" s="15">
        <v>0</v>
      </c>
      <c r="J23" s="15">
        <v>0</v>
      </c>
      <c r="K23" s="15">
        <v>16914</v>
      </c>
      <c r="L23" s="14" t="s">
        <v>40</v>
      </c>
      <c r="M23" s="16">
        <v>0</v>
      </c>
      <c r="N23" s="16">
        <v>0</v>
      </c>
      <c r="O23" s="16">
        <v>5</v>
      </c>
      <c r="P23" s="16">
        <v>5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10</v>
      </c>
      <c r="V23" s="18">
        <f t="shared" si="1"/>
        <v>262137</v>
      </c>
    </row>
    <row r="24" spans="1:22" x14ac:dyDescent="0.4">
      <c r="A24" s="13" t="s">
        <v>30</v>
      </c>
      <c r="B24" s="13" t="s">
        <v>72</v>
      </c>
      <c r="C24" s="14" t="s">
        <v>73</v>
      </c>
      <c r="D24" s="14">
        <v>2020</v>
      </c>
      <c r="E24" s="14" t="s">
        <v>74</v>
      </c>
      <c r="F24" s="15">
        <v>0</v>
      </c>
      <c r="G24" s="15">
        <v>0</v>
      </c>
      <c r="H24" s="15">
        <v>124415</v>
      </c>
      <c r="I24" s="15">
        <v>0</v>
      </c>
      <c r="J24" s="15">
        <v>0</v>
      </c>
      <c r="K24" s="15">
        <v>12440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136855</v>
      </c>
    </row>
    <row r="25" spans="1:22" x14ac:dyDescent="0.4">
      <c r="A25" s="13" t="s">
        <v>30</v>
      </c>
      <c r="B25" s="13" t="s">
        <v>75</v>
      </c>
      <c r="C25" s="14" t="s">
        <v>76</v>
      </c>
      <c r="D25" s="14">
        <v>2020</v>
      </c>
      <c r="E25" s="14" t="s">
        <v>33</v>
      </c>
      <c r="F25" s="15">
        <v>0</v>
      </c>
      <c r="G25" s="15">
        <v>0</v>
      </c>
      <c r="H25" s="15">
        <v>399157</v>
      </c>
      <c r="I25" s="15">
        <v>0</v>
      </c>
      <c r="J25" s="15">
        <v>0</v>
      </c>
      <c r="K25" s="15">
        <v>39915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439072</v>
      </c>
    </row>
    <row r="26" spans="1:22" x14ac:dyDescent="0.4">
      <c r="A26" s="13" t="s">
        <v>30</v>
      </c>
      <c r="B26" s="13" t="s">
        <v>77</v>
      </c>
      <c r="C26" s="14" t="s">
        <v>78</v>
      </c>
      <c r="D26" s="14">
        <v>2020</v>
      </c>
      <c r="E26" s="14" t="s">
        <v>33</v>
      </c>
      <c r="F26" s="15">
        <v>0</v>
      </c>
      <c r="G26" s="15">
        <v>232980</v>
      </c>
      <c r="H26" s="15">
        <v>49719</v>
      </c>
      <c r="I26" s="15">
        <v>0</v>
      </c>
      <c r="J26" s="15">
        <v>0</v>
      </c>
      <c r="K26" s="15">
        <v>3044</v>
      </c>
      <c r="L26" s="14" t="s">
        <v>40</v>
      </c>
      <c r="M26" s="16">
        <v>0</v>
      </c>
      <c r="N26" s="16">
        <v>0</v>
      </c>
      <c r="O26" s="16">
        <v>3</v>
      </c>
      <c r="P26" s="16">
        <v>5</v>
      </c>
      <c r="Q26" s="16">
        <v>2</v>
      </c>
      <c r="R26" s="16">
        <v>0</v>
      </c>
      <c r="S26" s="16">
        <v>0</v>
      </c>
      <c r="T26" s="16">
        <v>0</v>
      </c>
      <c r="U26" s="17">
        <f t="shared" si="0"/>
        <v>10</v>
      </c>
      <c r="V26" s="18">
        <f t="shared" si="1"/>
        <v>285743</v>
      </c>
    </row>
    <row r="27" spans="1:22" x14ac:dyDescent="0.4">
      <c r="A27" s="13" t="s">
        <v>30</v>
      </c>
      <c r="B27" s="13" t="s">
        <v>79</v>
      </c>
      <c r="C27" s="14" t="s">
        <v>80</v>
      </c>
      <c r="D27" s="14">
        <v>2020</v>
      </c>
      <c r="E27" s="14" t="s">
        <v>33</v>
      </c>
      <c r="F27" s="15">
        <v>0</v>
      </c>
      <c r="G27" s="15">
        <v>212796</v>
      </c>
      <c r="H27" s="15">
        <v>52805</v>
      </c>
      <c r="I27" s="15">
        <v>0</v>
      </c>
      <c r="J27" s="15">
        <v>0</v>
      </c>
      <c r="K27" s="15">
        <v>22000</v>
      </c>
      <c r="L27" s="14" t="s">
        <v>40</v>
      </c>
      <c r="M27" s="16">
        <v>0</v>
      </c>
      <c r="N27" s="16">
        <v>0</v>
      </c>
      <c r="O27" s="16">
        <v>3</v>
      </c>
      <c r="P27" s="16">
        <v>7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10</v>
      </c>
      <c r="V27" s="18">
        <f t="shared" si="1"/>
        <v>287601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4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4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4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</sheetData>
  <autoFilter ref="A6:V6" xr:uid="{F9EF0353-73C9-4A5A-BBA1-90282A67B78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7">
    <cfRule type="cellIs" dxfId="3" priority="3" operator="lessThan">
      <formula>0</formula>
    </cfRule>
  </conditionalFormatting>
  <conditionalFormatting sqref="V7:V37">
    <cfRule type="expression" dxfId="2" priority="4">
      <formula>$V$7&lt;0</formula>
    </cfRule>
  </conditionalFormatting>
  <conditionalFormatting sqref="D7:D37">
    <cfRule type="expression" dxfId="1" priority="2">
      <formula>OR($D7&gt;2020,AND($D7&lt;2020,$D7&lt;&gt;""))</formula>
    </cfRule>
  </conditionalFormatting>
  <conditionalFormatting sqref="C7:C37">
    <cfRule type="expression" dxfId="0" priority="5">
      <formula>(#REF!&gt;1)</formula>
    </cfRule>
  </conditionalFormatting>
  <dataValidations count="1">
    <dataValidation allowBlank="1" showErrorMessage="1" sqref="A6:V6" xr:uid="{AD1D1B4F-2740-4CF9-9501-BEFA740F853A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2019-03-04T18:41:00Z</dcterms:created>
  <dcterms:modified xsi:type="dcterms:W3CDTF">2019-04-02T19:34:55Z</dcterms:modified>
</cp:coreProperties>
</file>