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WA-500\"/>
    </mc:Choice>
  </mc:AlternateContent>
  <xr:revisionPtr revIDLastSave="0" documentId="13_ncr:1_{4C85E3AB-6DFD-435F-99E7-F84D8A0EC06F}" xr6:coauthVersionLast="43" xr6:coauthVersionMax="43" xr10:uidLastSave="{00000000-0000-0000-0000-000000000000}"/>
  <bookViews>
    <workbookView xWindow="-120" yWindow="-120" windowWidth="29040" windowHeight="15840" xr2:uid="{16B30B28-C657-4217-8F34-B05862A86D60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V7" i="1" l="1"/>
  <c r="H3" i="1" s="1"/>
  <c r="U7" i="1"/>
</calcChain>
</file>

<file path=xl/sharedStrings.xml><?xml version="1.0" encoding="utf-8"?>
<sst xmlns="http://schemas.openxmlformats.org/spreadsheetml/2006/main" count="109" uniqueCount="68">
  <si>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</si>
  <si>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</si>
  <si>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</si>
  <si>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</si>
  <si>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</si>
  <si>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</si>
  <si>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</si>
  <si>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</si>
  <si>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</si>
  <si>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</si>
  <si>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</si>
  <si>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</si>
  <si>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</si>
  <si>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</si>
  <si>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</si>
  <si>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</si>
  <si>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</si>
  <si>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</si>
  <si>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</si>
  <si>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</si>
  <si>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</si>
  <si>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</si>
  <si>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</si>
  <si>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</si>
  <si>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</si>
  <si>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</si>
  <si>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</si>
  <si>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</si>
  <si>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</si>
  <si>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</si>
  <si>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Pierce County</t>
  </si>
  <si>
    <t>A Place for Us Too</t>
  </si>
  <si>
    <t>WA0137L0T031811</t>
  </si>
  <si>
    <t>PH</t>
  </si>
  <si>
    <t/>
  </si>
  <si>
    <t>Seattle</t>
  </si>
  <si>
    <t>WA-503</t>
  </si>
  <si>
    <t>Tacoma, Lakewood/Pierce County CoC</t>
  </si>
  <si>
    <t>Bright Futures</t>
  </si>
  <si>
    <t>WA0140L0T031811</t>
  </si>
  <si>
    <t>FMR</t>
  </si>
  <si>
    <t>SCH Sponsor Based Rental Assistance</t>
  </si>
  <si>
    <t>WA0144L0T031811</t>
  </si>
  <si>
    <t>Actual Rent</t>
  </si>
  <si>
    <t>Housing First</t>
  </si>
  <si>
    <t>WA0146L0T031811</t>
  </si>
  <si>
    <t>Pierce County HMIS Project</t>
  </si>
  <si>
    <t>WA0153L0T031810</t>
  </si>
  <si>
    <t>Collaborative Housing Expansion</t>
  </si>
  <si>
    <t>WA0154L0T031811</t>
  </si>
  <si>
    <t>Rural Bright Futures</t>
  </si>
  <si>
    <t>WA0158L0T031811</t>
  </si>
  <si>
    <t>Safe Choices Expansion</t>
  </si>
  <si>
    <t>WA0159L0T031811</t>
  </si>
  <si>
    <t>Independence Housing Opportunity</t>
  </si>
  <si>
    <t>WA0232L0T031806</t>
  </si>
  <si>
    <t>Spanaway Commons</t>
  </si>
  <si>
    <t>WA0240L0T031808</t>
  </si>
  <si>
    <t>Nativity House Apartments</t>
  </si>
  <si>
    <t>WA0268L0T031805</t>
  </si>
  <si>
    <t>Manresa Permanent Supportive Housing</t>
  </si>
  <si>
    <t>WA0305L0T031804</t>
  </si>
  <si>
    <t>Discover Independence</t>
  </si>
  <si>
    <t>WA0355L0T031803</t>
  </si>
  <si>
    <t>Pathway Home</t>
  </si>
  <si>
    <t>WA0421L0T031800</t>
  </si>
  <si>
    <t>CCS Rapid Rehousing Project</t>
  </si>
  <si>
    <t>WA0422L0T031800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</si>
</sst>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D9768-E037-424A-B74F-B9E3C694E7E3}">
  <sheetPr codeName="Sheet378">
    <pageSetUpPr fitToPage="1"/>
  </sheetPr>
  <dimension ref="A1:V31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30</v>
      </c>
      <c r="I1" s="28"/>
      <c r="J1" s="29"/>
    </row>
    <row r="2" spans="1:22" ht="35.25" customHeight="1" x14ac:dyDescent="0.25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3342656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129815</v>
      </c>
      <c r="G7" s="15">
        <v>0</v>
      </c>
      <c r="H7" s="15">
        <v>21912</v>
      </c>
      <c r="I7" s="15">
        <v>8322</v>
      </c>
      <c r="J7" s="15">
        <v>0</v>
      </c>
      <c r="K7" s="15">
        <v>16757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31" si="0">SUM(M7:T7)</f>
        <v>0</v>
      </c>
      <c r="V7" s="18">
        <f t="shared" ref="V7:V31" si="1">SUM(F7:K7)</f>
        <v>176806</v>
      </c>
    </row>
    <row r="8" spans="1:22" x14ac:dyDescent="0.25">
      <c r="A8" s="13" t="s">
        <v>30</v>
      </c>
      <c r="B8" s="13" t="s">
        <v>38</v>
      </c>
      <c r="C8" s="14" t="s">
        <v>39</v>
      </c>
      <c r="D8" s="14">
        <v>2020</v>
      </c>
      <c r="E8" s="14" t="s">
        <v>33</v>
      </c>
      <c r="F8" s="15">
        <v>0</v>
      </c>
      <c r="G8" s="15">
        <v>177384</v>
      </c>
      <c r="H8" s="15">
        <v>24532</v>
      </c>
      <c r="I8" s="15">
        <v>0</v>
      </c>
      <c r="J8" s="15">
        <v>0</v>
      </c>
      <c r="K8" s="15">
        <v>21389</v>
      </c>
      <c r="L8" s="14" t="s">
        <v>40</v>
      </c>
      <c r="M8" s="16">
        <v>0</v>
      </c>
      <c r="N8" s="16">
        <v>0</v>
      </c>
      <c r="O8" s="16">
        <v>0</v>
      </c>
      <c r="P8" s="16">
        <v>10</v>
      </c>
      <c r="Q8" s="16">
        <v>2</v>
      </c>
      <c r="R8" s="16">
        <v>0</v>
      </c>
      <c r="S8" s="16">
        <v>0</v>
      </c>
      <c r="T8" s="16">
        <v>0</v>
      </c>
      <c r="U8" s="17">
        <f t="shared" si="0"/>
        <v>12</v>
      </c>
      <c r="V8" s="18">
        <f t="shared" si="1"/>
        <v>223305</v>
      </c>
    </row>
    <row r="9" spans="1:22" x14ac:dyDescent="0.25">
      <c r="A9" s="13" t="s">
        <v>30</v>
      </c>
      <c r="B9" s="13" t="s">
        <v>41</v>
      </c>
      <c r="C9" s="14" t="s">
        <v>42</v>
      </c>
      <c r="D9" s="14">
        <v>2020</v>
      </c>
      <c r="E9" s="14" t="s">
        <v>33</v>
      </c>
      <c r="F9" s="15">
        <v>0</v>
      </c>
      <c r="G9" s="15">
        <v>145692</v>
      </c>
      <c r="H9" s="15">
        <v>18489</v>
      </c>
      <c r="I9" s="15">
        <v>0</v>
      </c>
      <c r="J9" s="15">
        <v>0</v>
      </c>
      <c r="K9" s="15">
        <v>16988</v>
      </c>
      <c r="L9" s="14" t="s">
        <v>43</v>
      </c>
      <c r="M9" s="16">
        <v>1</v>
      </c>
      <c r="N9" s="16">
        <v>11</v>
      </c>
      <c r="O9" s="16">
        <v>10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22</v>
      </c>
      <c r="V9" s="18">
        <f t="shared" si="1"/>
        <v>181169</v>
      </c>
    </row>
    <row r="10" spans="1:22" x14ac:dyDescent="0.25">
      <c r="A10" s="13" t="s">
        <v>30</v>
      </c>
      <c r="B10" s="13" t="s">
        <v>44</v>
      </c>
      <c r="C10" s="14" t="s">
        <v>45</v>
      </c>
      <c r="D10" s="14">
        <v>2020</v>
      </c>
      <c r="E10" s="14" t="s">
        <v>33</v>
      </c>
      <c r="F10" s="15">
        <v>367805</v>
      </c>
      <c r="G10" s="15">
        <v>0</v>
      </c>
      <c r="H10" s="15">
        <v>87891</v>
      </c>
      <c r="I10" s="15">
        <v>22968</v>
      </c>
      <c r="J10" s="15">
        <v>0</v>
      </c>
      <c r="K10" s="15">
        <v>49871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528535</v>
      </c>
    </row>
    <row r="11" spans="1:22" x14ac:dyDescent="0.25">
      <c r="A11" s="13" t="s">
        <v>30</v>
      </c>
      <c r="B11" s="13" t="s">
        <v>46</v>
      </c>
      <c r="C11" s="14" t="s">
        <v>47</v>
      </c>
      <c r="D11" s="14">
        <v>2020</v>
      </c>
      <c r="E11" s="14" t="s">
        <v>17</v>
      </c>
      <c r="F11" s="15">
        <v>0</v>
      </c>
      <c r="G11" s="15">
        <v>0</v>
      </c>
      <c r="H11" s="15">
        <v>0</v>
      </c>
      <c r="I11" s="15">
        <v>0</v>
      </c>
      <c r="J11" s="15">
        <v>57321</v>
      </c>
      <c r="K11" s="15">
        <v>5940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63261</v>
      </c>
    </row>
    <row r="12" spans="1:22" x14ac:dyDescent="0.25">
      <c r="A12" s="13" t="s">
        <v>30</v>
      </c>
      <c r="B12" s="13" t="s">
        <v>48</v>
      </c>
      <c r="C12" s="14" t="s">
        <v>49</v>
      </c>
      <c r="D12" s="14">
        <v>2020</v>
      </c>
      <c r="E12" s="14" t="s">
        <v>33</v>
      </c>
      <c r="F12" s="15">
        <v>609049</v>
      </c>
      <c r="G12" s="15">
        <v>0</v>
      </c>
      <c r="H12" s="15">
        <v>65545</v>
      </c>
      <c r="I12" s="15">
        <v>20780</v>
      </c>
      <c r="J12" s="15">
        <v>0</v>
      </c>
      <c r="K12" s="15">
        <v>44617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739991</v>
      </c>
    </row>
    <row r="13" spans="1:22" x14ac:dyDescent="0.25">
      <c r="A13" s="13" t="s">
        <v>30</v>
      </c>
      <c r="B13" s="13" t="s">
        <v>50</v>
      </c>
      <c r="C13" s="14" t="s">
        <v>51</v>
      </c>
      <c r="D13" s="14">
        <v>2020</v>
      </c>
      <c r="E13" s="14" t="s">
        <v>33</v>
      </c>
      <c r="F13" s="15">
        <v>0</v>
      </c>
      <c r="G13" s="15">
        <v>0</v>
      </c>
      <c r="H13" s="15">
        <v>46678</v>
      </c>
      <c r="I13" s="15">
        <v>0</v>
      </c>
      <c r="J13" s="15">
        <v>0</v>
      </c>
      <c r="K13" s="15">
        <v>4837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51515</v>
      </c>
    </row>
    <row r="14" spans="1:22" x14ac:dyDescent="0.25">
      <c r="A14" s="13" t="s">
        <v>30</v>
      </c>
      <c r="B14" s="13" t="s">
        <v>52</v>
      </c>
      <c r="C14" s="14" t="s">
        <v>53</v>
      </c>
      <c r="D14" s="14">
        <v>2020</v>
      </c>
      <c r="E14" s="14" t="s">
        <v>33</v>
      </c>
      <c r="F14" s="15">
        <v>0</v>
      </c>
      <c r="G14" s="15">
        <v>254724</v>
      </c>
      <c r="H14" s="15">
        <v>52437</v>
      </c>
      <c r="I14" s="15">
        <v>0</v>
      </c>
      <c r="J14" s="15">
        <v>0</v>
      </c>
      <c r="K14" s="15">
        <v>15893</v>
      </c>
      <c r="L14" s="14" t="s">
        <v>40</v>
      </c>
      <c r="M14" s="16">
        <v>0</v>
      </c>
      <c r="N14" s="16">
        <v>0</v>
      </c>
      <c r="O14" s="16">
        <v>2</v>
      </c>
      <c r="P14" s="16">
        <v>17</v>
      </c>
      <c r="Q14" s="16">
        <v>0</v>
      </c>
      <c r="R14" s="16">
        <v>0</v>
      </c>
      <c r="S14" s="16">
        <v>0</v>
      </c>
      <c r="T14" s="16">
        <v>0</v>
      </c>
      <c r="U14" s="17">
        <f t="shared" si="0"/>
        <v>19</v>
      </c>
      <c r="V14" s="18">
        <f t="shared" si="1"/>
        <v>323054</v>
      </c>
    </row>
    <row r="15" spans="1:22" x14ac:dyDescent="0.25">
      <c r="A15" s="13" t="s">
        <v>30</v>
      </c>
      <c r="B15" s="13" t="s">
        <v>54</v>
      </c>
      <c r="C15" s="14" t="s">
        <v>55</v>
      </c>
      <c r="D15" s="14">
        <v>2020</v>
      </c>
      <c r="E15" s="14" t="s">
        <v>33</v>
      </c>
      <c r="F15" s="15">
        <v>0</v>
      </c>
      <c r="G15" s="15">
        <v>0</v>
      </c>
      <c r="H15" s="15">
        <v>16404</v>
      </c>
      <c r="I15" s="15">
        <v>16539</v>
      </c>
      <c r="J15" s="15">
        <v>0</v>
      </c>
      <c r="K15" s="15">
        <v>3378</v>
      </c>
      <c r="L15" s="14" t="s">
        <v>34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36321</v>
      </c>
    </row>
    <row r="16" spans="1:22" x14ac:dyDescent="0.25">
      <c r="A16" s="13" t="s">
        <v>30</v>
      </c>
      <c r="B16" s="13" t="s">
        <v>56</v>
      </c>
      <c r="C16" s="14" t="s">
        <v>57</v>
      </c>
      <c r="D16" s="14">
        <v>2020</v>
      </c>
      <c r="E16" s="14" t="s">
        <v>33</v>
      </c>
      <c r="F16" s="15">
        <v>0</v>
      </c>
      <c r="G16" s="15">
        <v>0</v>
      </c>
      <c r="H16" s="15">
        <v>41600</v>
      </c>
      <c r="I16" s="15">
        <v>49175</v>
      </c>
      <c r="J16" s="15">
        <v>0</v>
      </c>
      <c r="K16" s="15">
        <v>9304</v>
      </c>
      <c r="L16" s="14" t="s">
        <v>34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100079</v>
      </c>
    </row>
    <row r="17" spans="1:22" x14ac:dyDescent="0.25">
      <c r="A17" s="13" t="s">
        <v>30</v>
      </c>
      <c r="B17" s="13" t="s">
        <v>58</v>
      </c>
      <c r="C17" s="14" t="s">
        <v>59</v>
      </c>
      <c r="D17" s="14">
        <v>2020</v>
      </c>
      <c r="E17" s="14" t="s">
        <v>33</v>
      </c>
      <c r="F17" s="15">
        <v>0</v>
      </c>
      <c r="G17" s="15">
        <v>0</v>
      </c>
      <c r="H17" s="15">
        <v>160983</v>
      </c>
      <c r="I17" s="15">
        <v>0</v>
      </c>
      <c r="J17" s="15">
        <v>0</v>
      </c>
      <c r="K17" s="15">
        <v>16682</v>
      </c>
      <c r="L17" s="14" t="s">
        <v>34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177665</v>
      </c>
    </row>
    <row r="18" spans="1:22" x14ac:dyDescent="0.25">
      <c r="A18" s="13" t="s">
        <v>30</v>
      </c>
      <c r="B18" s="13" t="s">
        <v>60</v>
      </c>
      <c r="C18" s="14" t="s">
        <v>61</v>
      </c>
      <c r="D18" s="14">
        <v>2020</v>
      </c>
      <c r="E18" s="14" t="s">
        <v>33</v>
      </c>
      <c r="F18" s="15">
        <v>0</v>
      </c>
      <c r="G18" s="15">
        <v>0</v>
      </c>
      <c r="H18" s="15">
        <v>33914</v>
      </c>
      <c r="I18" s="15">
        <v>0</v>
      </c>
      <c r="J18" s="15">
        <v>0</v>
      </c>
      <c r="K18" s="15">
        <v>3515</v>
      </c>
      <c r="L18" s="14" t="s">
        <v>34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37429</v>
      </c>
    </row>
    <row r="19" spans="1:22" x14ac:dyDescent="0.25">
      <c r="A19" s="13" t="s">
        <v>30</v>
      </c>
      <c r="B19" s="13" t="s">
        <v>62</v>
      </c>
      <c r="C19" s="14" t="s">
        <v>63</v>
      </c>
      <c r="D19" s="14">
        <v>2020</v>
      </c>
      <c r="E19" s="14" t="s">
        <v>33</v>
      </c>
      <c r="F19" s="15">
        <v>292116</v>
      </c>
      <c r="G19" s="15">
        <v>0</v>
      </c>
      <c r="H19" s="15">
        <v>2800</v>
      </c>
      <c r="I19" s="15">
        <v>1456</v>
      </c>
      <c r="J19" s="15">
        <v>0</v>
      </c>
      <c r="K19" s="15">
        <v>28500</v>
      </c>
      <c r="L19" s="14" t="s">
        <v>34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324872</v>
      </c>
    </row>
    <row r="20" spans="1:22" x14ac:dyDescent="0.25">
      <c r="A20" s="13" t="s">
        <v>30</v>
      </c>
      <c r="B20" s="13" t="s">
        <v>64</v>
      </c>
      <c r="C20" s="14" t="s">
        <v>65</v>
      </c>
      <c r="D20" s="14">
        <v>2020</v>
      </c>
      <c r="E20" s="14" t="s">
        <v>33</v>
      </c>
      <c r="F20" s="15">
        <v>0</v>
      </c>
      <c r="G20" s="15">
        <v>211440</v>
      </c>
      <c r="H20" s="15">
        <v>71000</v>
      </c>
      <c r="I20" s="15">
        <v>0</v>
      </c>
      <c r="J20" s="15">
        <v>0</v>
      </c>
      <c r="K20" s="15">
        <v>20000</v>
      </c>
      <c r="L20" s="14" t="s">
        <v>40</v>
      </c>
      <c r="M20" s="16">
        <v>0</v>
      </c>
      <c r="N20" s="16">
        <v>0</v>
      </c>
      <c r="O20" s="16">
        <v>20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7">
        <f t="shared" si="0"/>
        <v>20</v>
      </c>
      <c r="V20" s="18">
        <f t="shared" si="1"/>
        <v>302440</v>
      </c>
    </row>
    <row r="21" spans="1:22" x14ac:dyDescent="0.25">
      <c r="A21" s="13" t="s">
        <v>30</v>
      </c>
      <c r="B21" s="13" t="s">
        <v>66</v>
      </c>
      <c r="C21" s="14" t="s">
        <v>67</v>
      </c>
      <c r="D21" s="14">
        <v>2020</v>
      </c>
      <c r="E21" s="14" t="s">
        <v>33</v>
      </c>
      <c r="F21" s="15">
        <v>0</v>
      </c>
      <c r="G21" s="15">
        <v>47676</v>
      </c>
      <c r="H21" s="15">
        <v>25538</v>
      </c>
      <c r="I21" s="15">
        <v>0</v>
      </c>
      <c r="J21" s="15">
        <v>0</v>
      </c>
      <c r="K21" s="15">
        <v>3000</v>
      </c>
      <c r="L21" s="14" t="s">
        <v>40</v>
      </c>
      <c r="M21" s="16">
        <v>0</v>
      </c>
      <c r="N21" s="16">
        <v>4</v>
      </c>
      <c r="O21" s="16">
        <v>1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7">
        <f t="shared" si="0"/>
        <v>5</v>
      </c>
      <c r="V21" s="18">
        <f t="shared" si="1"/>
        <v>76214</v>
      </c>
    </row>
    <row r="22" spans="1:22" x14ac:dyDescent="0.25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25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25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25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25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25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25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25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  <row r="30" spans="1:22" x14ac:dyDescent="0.25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0</v>
      </c>
    </row>
    <row r="31" spans="1:22" x14ac:dyDescent="0.25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5"/>
      <c r="L31" s="14"/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0</v>
      </c>
    </row>
  </sheetData>
  <autoFilter ref="A6:V6" xr:uid="{949F9D1F-FC44-4CB6-8957-E4E317182C1D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31">
    <cfRule type="cellIs" dxfId="3" priority="3" operator="lessThan">
      <formula>0</formula>
    </cfRule>
  </conditionalFormatting>
  <conditionalFormatting sqref="V7:V31">
    <cfRule type="expression" dxfId="2" priority="4">
      <formula>$V$7&lt;0</formula>
    </cfRule>
  </conditionalFormatting>
  <conditionalFormatting sqref="D7:D31">
    <cfRule type="expression" dxfId="1" priority="2">
      <formula>OR($D7&gt;2020,AND($D7&lt;2020,$D7&lt;&gt;""))</formula>
    </cfRule>
  </conditionalFormatting>
  <conditionalFormatting sqref="C7:C31">
    <cfRule type="expression" dxfId="0" priority="5">
      <formula>(#REF!&gt;1)</formula>
    </cfRule>
  </conditionalFormatting>
  <dataValidations count="1">
    <dataValidation allowBlank="1" showErrorMessage="1" sqref="A6:V6" xr:uid="{4AD95169-9B74-4C55-893A-6A3EAA2DB871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2019-03-04T18:41:00Z</dcterms:created>
  <dcterms:modified xsi:type="dcterms:W3CDTF">2019-05-13T19:54:57Z</dcterms:modified>
</cp:coreProperties>
</file>