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VA-600\"/>
    </mc:Choice>
  </mc:AlternateContent>
  <xr:revisionPtr revIDLastSave="0" documentId="13_ncr:1_{81FD5BB6-4A7A-4E1E-B1FD-A1D618CC84E9}" xr6:coauthVersionLast="41" xr6:coauthVersionMax="41" xr10:uidLastSave="{00000000-0000-0000-0000-000000000000}"/>
  <bookViews>
    <workbookView xWindow="-103" yWindow="-103" windowWidth="25920" windowHeight="16749" xr2:uid="{FAC51CF2-E6F9-4AF5-9307-FA3962781855}"/>
  </bookViews>
  <sheets>
    <sheet name="FY 2019 GIW" sheetId="1" r:id="rId1"/>
  </sheets>
  <definedNames>
    <definedName name="_xlnm._FilterDatabase" localSheetId="0" hidden="1">'FY 2019 GIW'!$A$6:$V$6</definedName>
    <definedName name="_xlnm.Print_Area" localSheetId="0">'FY 2019 GIW'!$A$1:$V$22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V7" i="1" l="1"/>
  <c r="U7" i="1"/>
  <c r="H3" i="1"/>
</calcChain>
</file>

<file path=xl/sharedStrings.xml><?xml version="1.0" encoding="utf-8"?>
<sst xmlns="http://schemas.openxmlformats.org/spreadsheetml/2006/main" count="64" uniqueCount="50">
  <si>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</si>
  <si>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</si>
  <si>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</si>
  <si>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</si>
  <si>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</si>
  <si>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</si>
  <si>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</si>
  <si>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</si>
  <si>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</si>
  <si>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</si>
  <si>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</si>
  <si>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</si>
  <si>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</si>
  <si>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</si>
  <si>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</si>
  <si>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</si>
  <si>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</si>
  <si>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</si>
  <si>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</si>
  <si>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</si>
  <si>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</si>
  <si>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</si>
  <si>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</si>
  <si>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</si>
  <si>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</si>
  <si>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</si>
  <si>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</si>
  <si>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</si>
  <si>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</si>
  <si>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</si>
  <si>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Prince William County Department of Social Services </t>
  </si>
  <si>
    <t>PASS-Permanent Supportive Housing</t>
  </si>
  <si>
    <t>VA0127L3G041809</t>
  </si>
  <si>
    <t>PH</t>
  </si>
  <si>
    <t/>
  </si>
  <si>
    <t>Washington</t>
  </si>
  <si>
    <t>VA-604</t>
  </si>
  <si>
    <t>Prince William County CoC</t>
  </si>
  <si>
    <t>Prince William County Department of Social Services</t>
  </si>
  <si>
    <t>PWA -Leasing</t>
  </si>
  <si>
    <t>VA0130L3G041811</t>
  </si>
  <si>
    <t>PWA- HMIS FY 18</t>
  </si>
  <si>
    <t>VA0132L3G041811</t>
  </si>
  <si>
    <t>PWA PSH HOUSE I</t>
  </si>
  <si>
    <t>VA0133L3G041811</t>
  </si>
  <si>
    <t>PWA Rapid Rehousing FY 18</t>
  </si>
  <si>
    <t>VA0324L3G041802</t>
  </si>
  <si>
    <t>FMR</t>
  </si>
  <si>
    <t>PWA-PSH Leasing</t>
  </si>
  <si>
    <t>VA0369L3G041800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</si>
</sst>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2151D-B948-4B91-A41C-41B95C75322C}">
  <sheetPr codeName="Sheet371">
    <pageSetUpPr fitToPage="1"/>
  </sheetPr>
  <dimension ref="A1:V22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669422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71216</v>
      </c>
      <c r="G7" s="15">
        <v>0</v>
      </c>
      <c r="H7" s="15">
        <v>55913</v>
      </c>
      <c r="I7" s="15">
        <v>15017</v>
      </c>
      <c r="J7" s="15">
        <v>2942</v>
      </c>
      <c r="K7" s="15">
        <v>6819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22" si="0">SUM(M7:T7)</f>
        <v>0</v>
      </c>
      <c r="V7" s="18">
        <f t="shared" ref="V7:V22" si="1">SUM(F7:K7)</f>
        <v>151907</v>
      </c>
    </row>
    <row r="8" spans="1:22" x14ac:dyDescent="0.4">
      <c r="A8" s="13" t="s">
        <v>30</v>
      </c>
      <c r="B8" s="13" t="s">
        <v>39</v>
      </c>
      <c r="C8" s="14" t="s">
        <v>40</v>
      </c>
      <c r="D8" s="14">
        <v>2020</v>
      </c>
      <c r="E8" s="14" t="s">
        <v>33</v>
      </c>
      <c r="F8" s="15">
        <v>136687</v>
      </c>
      <c r="G8" s="15">
        <v>0</v>
      </c>
      <c r="H8" s="15">
        <v>0</v>
      </c>
      <c r="I8" s="15">
        <v>12713</v>
      </c>
      <c r="J8" s="15">
        <v>835</v>
      </c>
      <c r="K8" s="15">
        <v>8800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159035</v>
      </c>
    </row>
    <row r="9" spans="1:22" x14ac:dyDescent="0.4">
      <c r="A9" s="13" t="s">
        <v>30</v>
      </c>
      <c r="B9" s="13" t="s">
        <v>41</v>
      </c>
      <c r="C9" s="14" t="s">
        <v>42</v>
      </c>
      <c r="D9" s="14">
        <v>2020</v>
      </c>
      <c r="E9" s="14" t="s">
        <v>17</v>
      </c>
      <c r="F9" s="15">
        <v>0</v>
      </c>
      <c r="G9" s="15">
        <v>0</v>
      </c>
      <c r="H9" s="15">
        <v>0</v>
      </c>
      <c r="I9" s="15">
        <v>0</v>
      </c>
      <c r="J9" s="15">
        <v>36230</v>
      </c>
      <c r="K9" s="15">
        <v>0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36230</v>
      </c>
    </row>
    <row r="10" spans="1:22" x14ac:dyDescent="0.4">
      <c r="A10" s="13" t="s">
        <v>30</v>
      </c>
      <c r="B10" s="13" t="s">
        <v>43</v>
      </c>
      <c r="C10" s="14" t="s">
        <v>44</v>
      </c>
      <c r="D10" s="14">
        <v>2020</v>
      </c>
      <c r="E10" s="14" t="s">
        <v>33</v>
      </c>
      <c r="F10" s="15">
        <v>0</v>
      </c>
      <c r="G10" s="15">
        <v>0</v>
      </c>
      <c r="H10" s="15">
        <v>0</v>
      </c>
      <c r="I10" s="15">
        <v>9052</v>
      </c>
      <c r="J10" s="15">
        <v>0</v>
      </c>
      <c r="K10" s="15">
        <v>0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9052</v>
      </c>
    </row>
    <row r="11" spans="1:22" x14ac:dyDescent="0.4">
      <c r="A11" s="13" t="s">
        <v>30</v>
      </c>
      <c r="B11" s="13" t="s">
        <v>45</v>
      </c>
      <c r="C11" s="14" t="s">
        <v>46</v>
      </c>
      <c r="D11" s="14">
        <v>2020</v>
      </c>
      <c r="E11" s="14" t="s">
        <v>33</v>
      </c>
      <c r="F11" s="15">
        <v>0</v>
      </c>
      <c r="G11" s="15">
        <v>110832</v>
      </c>
      <c r="H11" s="15">
        <v>87920</v>
      </c>
      <c r="I11" s="15">
        <v>0</v>
      </c>
      <c r="J11" s="15">
        <v>0</v>
      </c>
      <c r="K11" s="15">
        <v>7896</v>
      </c>
      <c r="L11" s="14" t="s">
        <v>47</v>
      </c>
      <c r="M11" s="16">
        <v>0</v>
      </c>
      <c r="N11" s="16">
        <v>1</v>
      </c>
      <c r="O11" s="16">
        <v>0</v>
      </c>
      <c r="P11" s="16">
        <v>3</v>
      </c>
      <c r="Q11" s="16">
        <v>1</v>
      </c>
      <c r="R11" s="16">
        <v>0</v>
      </c>
      <c r="S11" s="16">
        <v>0</v>
      </c>
      <c r="T11" s="16">
        <v>0</v>
      </c>
      <c r="U11" s="17">
        <f t="shared" si="0"/>
        <v>5</v>
      </c>
      <c r="V11" s="18">
        <f t="shared" si="1"/>
        <v>206648</v>
      </c>
    </row>
    <row r="12" spans="1:22" x14ac:dyDescent="0.4">
      <c r="A12" s="13" t="s">
        <v>30</v>
      </c>
      <c r="B12" s="13" t="s">
        <v>48</v>
      </c>
      <c r="C12" s="14" t="s">
        <v>49</v>
      </c>
      <c r="D12" s="14">
        <v>2020</v>
      </c>
      <c r="E12" s="14" t="s">
        <v>33</v>
      </c>
      <c r="F12" s="15">
        <v>74803</v>
      </c>
      <c r="G12" s="15">
        <v>0</v>
      </c>
      <c r="H12" s="15">
        <v>20368</v>
      </c>
      <c r="I12" s="15">
        <v>6427</v>
      </c>
      <c r="J12" s="15">
        <v>0</v>
      </c>
      <c r="K12" s="15">
        <v>4952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106550</v>
      </c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</sheetData>
  <autoFilter ref="A6:V6" xr:uid="{9B4F61C0-2C70-4875-B523-8B9504A5E1E3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2">
    <cfRule type="cellIs" dxfId="3" priority="3" operator="lessThan">
      <formula>0</formula>
    </cfRule>
  </conditionalFormatting>
  <conditionalFormatting sqref="V7:V22">
    <cfRule type="expression" dxfId="2" priority="4">
      <formula>$V$7&lt;0</formula>
    </cfRule>
  </conditionalFormatting>
  <conditionalFormatting sqref="D7:D22">
    <cfRule type="expression" dxfId="1" priority="2">
      <formula>OR($D7&gt;2020,AND($D7&lt;2020,$D7&lt;&gt;""))</formula>
    </cfRule>
  </conditionalFormatting>
  <conditionalFormatting sqref="C7:C22">
    <cfRule type="expression" dxfId="0" priority="5">
      <formula>(#REF!&gt;1)</formula>
    </cfRule>
  </conditionalFormatting>
  <dataValidations count="1">
    <dataValidation allowBlank="1" showErrorMessage="1" sqref="A6:V6" xr:uid="{7AC12061-A37C-4CF4-9F20-FC909B6E68C1}"/>
  </dataValidations>
  <pageMargins left="0.5" right="0.5" top="0.25" bottom="0.4" header="0.2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2019 GIW</vt:lpstr>
      <vt:lpstr>'FY 2019 GIW'!Print_Area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cp:lastPrinted>2019-03-12T17:56:45Z</cp:lastPrinted>
  <dcterms:created xsi:type="dcterms:W3CDTF">2019-03-04T18:41:03Z</dcterms:created>
  <dcterms:modified xsi:type="dcterms:W3CDTF">2019-04-02T19:34:51Z</dcterms:modified>
</cp:coreProperties>
</file>