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VA-600\"/>
    </mc:Choice>
  </mc:AlternateContent>
  <xr:revisionPtr revIDLastSave="0" documentId="13_ncr:1_{59768885-2FD7-4E99-AD9B-0773B22FAFE2}" xr6:coauthVersionLast="43" xr6:coauthVersionMax="43" xr10:uidLastSave="{00000000-0000-0000-0000-000000000000}"/>
  <bookViews>
    <workbookView xWindow="-120" yWindow="-120" windowWidth="29040" windowHeight="15840" xr2:uid="{4EE618E4-08F1-4623-B2A9-4B956EAA7FE0}"/>
  </bookViews>
  <sheets>
    <sheet name="FY 2019 GIW" sheetId="1" r:id="rId1"/>
  </sheets>
  <definedNames>
    <definedName name="_xlnm._FilterDatabase" localSheetId="0" hidden="1">'FY 2019 GIW'!$A$6:$V$6</definedName>
    <definedName name="_xlnm.Print_Area" localSheetId="0">'FY 2019 GIW'!$A$1:$V$36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V7" i="1" l="1"/>
  <c r="H3" i="1" s="1"/>
  <c r="U7" i="1"/>
</calcChain>
</file>

<file path=xl/sharedStrings.xml><?xml version="1.0" encoding="utf-8"?>
<sst xmlns="http://schemas.openxmlformats.org/spreadsheetml/2006/main" count="134" uniqueCount="84">
  <si>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</si>
  <si>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</si>
  <si>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</si>
  <si>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</si>
  <si>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</si>
  <si>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</si>
  <si>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</si>
  <si>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</si>
  <si>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</si>
  <si>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</si>
  <si>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</si>
  <si>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</si>
  <si>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</si>
  <si>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</si>
  <si>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</si>
  <si>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</si>
  <si>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</si>
  <si>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</si>
  <si>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</si>
  <si>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</si>
  <si>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</si>
  <si>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</si>
  <si>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</si>
  <si>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</si>
  <si>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</si>
  <si>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</si>
  <si>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</si>
  <si>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</si>
  <si>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</si>
  <si>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</si>
  <si>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FACETS</t>
  </si>
  <si>
    <t>TRIUMPH Permanent Supportive Housing</t>
  </si>
  <si>
    <t>VA0094L3G011808</t>
  </si>
  <si>
    <t>PH</t>
  </si>
  <si>
    <t/>
  </si>
  <si>
    <t>Washington</t>
  </si>
  <si>
    <t>VA-601</t>
  </si>
  <si>
    <t>Fairfax County CoC</t>
  </si>
  <si>
    <t>Fairfax County Office to Prevent and End Homelessness</t>
  </si>
  <si>
    <t>Pathway Homes, Inc.</t>
  </si>
  <si>
    <t>VA0095L3G011811</t>
  </si>
  <si>
    <t>1991 Pathway Homes SHP Expansion</t>
  </si>
  <si>
    <t>VA0096L3G011811</t>
  </si>
  <si>
    <t>VA0097L3G011811</t>
  </si>
  <si>
    <t>VA0098L3G011811</t>
  </si>
  <si>
    <t>Fairfax County Department of Housing and Community Development</t>
  </si>
  <si>
    <t>DHCD/Pathway Homes SPC 9C</t>
  </si>
  <si>
    <t>VA0100L3G011811</t>
  </si>
  <si>
    <t>FMR</t>
  </si>
  <si>
    <t>DHCD/Pathway Homes SPC 1C</t>
  </si>
  <si>
    <t>VA0101L3G011811</t>
  </si>
  <si>
    <t>New Hope Housing, Inc.</t>
  </si>
  <si>
    <t>PSH Group Homes</t>
  </si>
  <si>
    <t>VA0109L3G011811</t>
  </si>
  <si>
    <t>Shelter House, Inc</t>
  </si>
  <si>
    <t>RISE</t>
  </si>
  <si>
    <t>VA0114L3G011811</t>
  </si>
  <si>
    <t>2007 Pathway Homes SHP</t>
  </si>
  <si>
    <t>VA0144L3G011810</t>
  </si>
  <si>
    <t>DHCD/Pathway Homes SPC 10C</t>
  </si>
  <si>
    <t>VA0145L3G011810</t>
  </si>
  <si>
    <t>2009 Pathway Homes SHP</t>
  </si>
  <si>
    <t>VA0156L3G011808</t>
  </si>
  <si>
    <t>2011 Pathway Homes SHP</t>
  </si>
  <si>
    <t>VA0197L3G011807</t>
  </si>
  <si>
    <t>2014 Pathway Homes SHP</t>
  </si>
  <si>
    <t>VA0257L3G011804</t>
  </si>
  <si>
    <t xml:space="preserve">Abused and Homeless Children's Refuge </t>
  </si>
  <si>
    <t>Rapid Rehousing for Transition Age Youth</t>
  </si>
  <si>
    <t>VA0277L3G011803</t>
  </si>
  <si>
    <t>Actual Rent</t>
  </si>
  <si>
    <t>Linda's Gateway Permanent Supportive Housing</t>
  </si>
  <si>
    <t>VA0278L3G011803</t>
  </si>
  <si>
    <t>Rapid Re-Housing Project</t>
  </si>
  <si>
    <t>VA0286L3G011803</t>
  </si>
  <si>
    <t>TRIUMPH III Permanent Supportive Housing</t>
  </si>
  <si>
    <t>VA0287L3G011803</t>
  </si>
  <si>
    <t>2015 Pathway Homes SHP</t>
  </si>
  <si>
    <t>VA0288L3G011803</t>
  </si>
  <si>
    <t>Domestic Violence Rapid Re-Housing Project</t>
  </si>
  <si>
    <t>VA0366L3G011800</t>
  </si>
  <si>
    <t>1991 CRSC/Pathway Homes SHP -C SHP</t>
  </si>
  <si>
    <t>1994 Pathway Homes SHP</t>
  </si>
  <si>
    <t>1995 Pathway Homes SHP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</si>
</sst>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top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58E3-FF69-4D1A-9F07-DCF5B6322534}">
  <sheetPr codeName="Sheet368">
    <pageSetUpPr fitToPage="1"/>
  </sheetPr>
  <dimension ref="A1:V3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4" t="s">
        <v>35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25">
      <c r="A2" s="1" t="s">
        <v>2</v>
      </c>
      <c r="B2" s="24" t="s">
        <v>36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25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8996856</v>
      </c>
      <c r="I3" s="38"/>
      <c r="J3" s="39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128596</v>
      </c>
      <c r="G7" s="15">
        <v>0</v>
      </c>
      <c r="H7" s="15">
        <v>28465</v>
      </c>
      <c r="I7" s="15">
        <v>21903</v>
      </c>
      <c r="J7" s="15">
        <v>0</v>
      </c>
      <c r="K7" s="15">
        <v>10196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6" si="0">SUM(M7:T7)</f>
        <v>0</v>
      </c>
      <c r="V7" s="18">
        <f t="shared" ref="V7:V36" si="1">SUM(F7:K7)</f>
        <v>189160</v>
      </c>
    </row>
    <row r="8" spans="1:22" x14ac:dyDescent="0.25">
      <c r="A8" s="13" t="s">
        <v>39</v>
      </c>
      <c r="B8" s="13" t="s">
        <v>81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76836</v>
      </c>
      <c r="I8" s="15">
        <v>67260</v>
      </c>
      <c r="J8" s="15">
        <v>0</v>
      </c>
      <c r="K8" s="19">
        <v>9044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153140</v>
      </c>
    </row>
    <row r="9" spans="1:22" x14ac:dyDescent="0.25">
      <c r="A9" s="13" t="s">
        <v>39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0</v>
      </c>
      <c r="H9" s="15">
        <v>80856</v>
      </c>
      <c r="I9" s="15">
        <v>141129</v>
      </c>
      <c r="J9" s="15">
        <v>0</v>
      </c>
      <c r="K9" s="15">
        <v>13860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235845</v>
      </c>
    </row>
    <row r="10" spans="1:22" x14ac:dyDescent="0.25">
      <c r="A10" s="13" t="s">
        <v>39</v>
      </c>
      <c r="B10" s="13" t="s">
        <v>82</v>
      </c>
      <c r="C10" s="14" t="s">
        <v>43</v>
      </c>
      <c r="D10" s="14">
        <v>2020</v>
      </c>
      <c r="E10" s="14" t="s">
        <v>33</v>
      </c>
      <c r="F10" s="15">
        <v>0</v>
      </c>
      <c r="G10" s="15">
        <v>0</v>
      </c>
      <c r="H10" s="15">
        <v>121408</v>
      </c>
      <c r="I10" s="15">
        <v>103656</v>
      </c>
      <c r="J10" s="15">
        <v>0</v>
      </c>
      <c r="K10" s="15">
        <v>14451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239515</v>
      </c>
    </row>
    <row r="11" spans="1:22" x14ac:dyDescent="0.25">
      <c r="A11" s="13" t="s">
        <v>39</v>
      </c>
      <c r="B11" s="13" t="s">
        <v>83</v>
      </c>
      <c r="C11" s="14" t="s">
        <v>44</v>
      </c>
      <c r="D11" s="14">
        <v>2020</v>
      </c>
      <c r="E11" s="14" t="s">
        <v>33</v>
      </c>
      <c r="F11" s="15">
        <v>0</v>
      </c>
      <c r="G11" s="15">
        <v>0</v>
      </c>
      <c r="H11" s="15">
        <v>180357</v>
      </c>
      <c r="I11" s="15">
        <v>119690</v>
      </c>
      <c r="J11" s="15">
        <v>0</v>
      </c>
      <c r="K11" s="15">
        <v>19452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319499</v>
      </c>
    </row>
    <row r="12" spans="1:22" x14ac:dyDescent="0.25">
      <c r="A12" s="13" t="s">
        <v>45</v>
      </c>
      <c r="B12" s="13" t="s">
        <v>46</v>
      </c>
      <c r="C12" s="14" t="s">
        <v>47</v>
      </c>
      <c r="D12" s="14">
        <v>2020</v>
      </c>
      <c r="E12" s="14" t="s">
        <v>33</v>
      </c>
      <c r="F12" s="15">
        <v>0</v>
      </c>
      <c r="G12" s="15">
        <v>401724</v>
      </c>
      <c r="H12" s="15">
        <v>0</v>
      </c>
      <c r="I12" s="15">
        <v>0</v>
      </c>
      <c r="J12" s="15">
        <v>0</v>
      </c>
      <c r="K12" s="15">
        <v>21566</v>
      </c>
      <c r="L12" s="14" t="s">
        <v>48</v>
      </c>
      <c r="M12" s="16">
        <v>0</v>
      </c>
      <c r="N12" s="16">
        <v>0</v>
      </c>
      <c r="O12" s="16">
        <v>18</v>
      </c>
      <c r="P12" s="16">
        <v>3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21</v>
      </c>
      <c r="V12" s="18">
        <f t="shared" si="1"/>
        <v>423290</v>
      </c>
    </row>
    <row r="13" spans="1:22" x14ac:dyDescent="0.25">
      <c r="A13" s="13" t="s">
        <v>45</v>
      </c>
      <c r="B13" s="13" t="s">
        <v>49</v>
      </c>
      <c r="C13" s="14" t="s">
        <v>50</v>
      </c>
      <c r="D13" s="14">
        <v>2020</v>
      </c>
      <c r="E13" s="14" t="s">
        <v>33</v>
      </c>
      <c r="F13" s="15">
        <v>0</v>
      </c>
      <c r="G13" s="15">
        <v>557148</v>
      </c>
      <c r="H13" s="15">
        <v>0</v>
      </c>
      <c r="I13" s="15">
        <v>0</v>
      </c>
      <c r="J13" s="15">
        <v>0</v>
      </c>
      <c r="K13" s="15">
        <v>29941</v>
      </c>
      <c r="L13" s="14" t="s">
        <v>48</v>
      </c>
      <c r="M13" s="16">
        <v>0</v>
      </c>
      <c r="N13" s="16">
        <v>0</v>
      </c>
      <c r="O13" s="16">
        <v>24</v>
      </c>
      <c r="P13" s="16">
        <v>5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29</v>
      </c>
      <c r="V13" s="18">
        <f t="shared" si="1"/>
        <v>587089</v>
      </c>
    </row>
    <row r="14" spans="1:22" x14ac:dyDescent="0.25">
      <c r="A14" s="13" t="s">
        <v>51</v>
      </c>
      <c r="B14" s="13" t="s">
        <v>52</v>
      </c>
      <c r="C14" s="14" t="s">
        <v>53</v>
      </c>
      <c r="D14" s="14">
        <v>2020</v>
      </c>
      <c r="E14" s="14" t="s">
        <v>33</v>
      </c>
      <c r="F14" s="15">
        <v>51133</v>
      </c>
      <c r="G14" s="15">
        <v>0</v>
      </c>
      <c r="H14" s="15">
        <v>225665</v>
      </c>
      <c r="I14" s="15">
        <v>69274</v>
      </c>
      <c r="J14" s="15">
        <v>0</v>
      </c>
      <c r="K14" s="15">
        <v>22766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368838</v>
      </c>
    </row>
    <row r="15" spans="1:22" x14ac:dyDescent="0.25">
      <c r="A15" s="13" t="s">
        <v>54</v>
      </c>
      <c r="B15" s="13" t="s">
        <v>55</v>
      </c>
      <c r="C15" s="14" t="s">
        <v>56</v>
      </c>
      <c r="D15" s="14">
        <v>2020</v>
      </c>
      <c r="E15" s="14" t="s">
        <v>33</v>
      </c>
      <c r="F15" s="15">
        <v>453249</v>
      </c>
      <c r="G15" s="15">
        <v>0</v>
      </c>
      <c r="H15" s="15">
        <v>67529</v>
      </c>
      <c r="I15" s="15">
        <v>15278</v>
      </c>
      <c r="J15" s="15">
        <v>0</v>
      </c>
      <c r="K15" s="15">
        <v>29612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565668</v>
      </c>
    </row>
    <row r="16" spans="1:22" x14ac:dyDescent="0.25">
      <c r="A16" s="13" t="s">
        <v>39</v>
      </c>
      <c r="B16" s="13" t="s">
        <v>57</v>
      </c>
      <c r="C16" s="14" t="s">
        <v>58</v>
      </c>
      <c r="D16" s="14">
        <v>2020</v>
      </c>
      <c r="E16" s="14" t="s">
        <v>33</v>
      </c>
      <c r="F16" s="15">
        <v>122323</v>
      </c>
      <c r="G16" s="15">
        <v>0</v>
      </c>
      <c r="H16" s="15">
        <v>30750</v>
      </c>
      <c r="I16" s="15">
        <v>26112</v>
      </c>
      <c r="J16" s="15">
        <v>0</v>
      </c>
      <c r="K16" s="15">
        <v>10243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189428</v>
      </c>
    </row>
    <row r="17" spans="1:22" x14ac:dyDescent="0.25">
      <c r="A17" s="13" t="s">
        <v>45</v>
      </c>
      <c r="B17" s="13" t="s">
        <v>59</v>
      </c>
      <c r="C17" s="14" t="s">
        <v>60</v>
      </c>
      <c r="D17" s="14">
        <v>2020</v>
      </c>
      <c r="E17" s="14" t="s">
        <v>33</v>
      </c>
      <c r="F17" s="15">
        <v>0</v>
      </c>
      <c r="G17" s="15">
        <v>905460</v>
      </c>
      <c r="H17" s="15">
        <v>0</v>
      </c>
      <c r="I17" s="15">
        <v>0</v>
      </c>
      <c r="J17" s="15">
        <v>0</v>
      </c>
      <c r="K17" s="15">
        <v>48691</v>
      </c>
      <c r="L17" s="14" t="s">
        <v>48</v>
      </c>
      <c r="M17" s="16">
        <v>0</v>
      </c>
      <c r="N17" s="16">
        <v>0</v>
      </c>
      <c r="O17" s="16">
        <v>38</v>
      </c>
      <c r="P17" s="16">
        <v>9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47</v>
      </c>
      <c r="V17" s="18">
        <f t="shared" si="1"/>
        <v>954151</v>
      </c>
    </row>
    <row r="18" spans="1:22" x14ac:dyDescent="0.25">
      <c r="A18" s="13" t="s">
        <v>39</v>
      </c>
      <c r="B18" s="13" t="s">
        <v>61</v>
      </c>
      <c r="C18" s="14" t="s">
        <v>62</v>
      </c>
      <c r="D18" s="14">
        <v>2020</v>
      </c>
      <c r="E18" s="14" t="s">
        <v>33</v>
      </c>
      <c r="F18" s="15">
        <v>125991</v>
      </c>
      <c r="G18" s="15">
        <v>0</v>
      </c>
      <c r="H18" s="15">
        <v>30750</v>
      </c>
      <c r="I18" s="15">
        <v>22113</v>
      </c>
      <c r="J18" s="15">
        <v>0</v>
      </c>
      <c r="K18" s="15">
        <v>10225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189079</v>
      </c>
    </row>
    <row r="19" spans="1:22" x14ac:dyDescent="0.25">
      <c r="A19" s="13" t="s">
        <v>39</v>
      </c>
      <c r="B19" s="13" t="s">
        <v>63</v>
      </c>
      <c r="C19" s="14" t="s">
        <v>64</v>
      </c>
      <c r="D19" s="14">
        <v>2020</v>
      </c>
      <c r="E19" s="14" t="s">
        <v>33</v>
      </c>
      <c r="F19" s="15">
        <v>247298</v>
      </c>
      <c r="G19" s="15">
        <v>0</v>
      </c>
      <c r="H19" s="15">
        <v>79982</v>
      </c>
      <c r="I19" s="15">
        <v>36113</v>
      </c>
      <c r="J19" s="15">
        <v>0</v>
      </c>
      <c r="K19" s="15">
        <v>20993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384386</v>
      </c>
    </row>
    <row r="20" spans="1:22" x14ac:dyDescent="0.25">
      <c r="A20" s="13" t="s">
        <v>39</v>
      </c>
      <c r="B20" s="13" t="s">
        <v>65</v>
      </c>
      <c r="C20" s="14" t="s">
        <v>66</v>
      </c>
      <c r="D20" s="14">
        <v>2020</v>
      </c>
      <c r="E20" s="14" t="s">
        <v>33</v>
      </c>
      <c r="F20" s="15">
        <v>923762</v>
      </c>
      <c r="G20" s="15">
        <v>0</v>
      </c>
      <c r="H20" s="15">
        <v>292533</v>
      </c>
      <c r="I20" s="15">
        <v>88820</v>
      </c>
      <c r="J20" s="15">
        <v>0</v>
      </c>
      <c r="K20" s="15">
        <v>78062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1383177</v>
      </c>
    </row>
    <row r="21" spans="1:22" x14ac:dyDescent="0.25">
      <c r="A21" s="13" t="s">
        <v>67</v>
      </c>
      <c r="B21" s="13" t="s">
        <v>68</v>
      </c>
      <c r="C21" s="14" t="s">
        <v>69</v>
      </c>
      <c r="D21" s="14">
        <v>2020</v>
      </c>
      <c r="E21" s="14" t="s">
        <v>33</v>
      </c>
      <c r="F21" s="15">
        <v>0</v>
      </c>
      <c r="G21" s="15">
        <v>130080</v>
      </c>
      <c r="H21" s="15">
        <v>67564</v>
      </c>
      <c r="I21" s="15">
        <v>0</v>
      </c>
      <c r="J21" s="15">
        <v>0</v>
      </c>
      <c r="K21" s="15">
        <v>17236</v>
      </c>
      <c r="L21" s="14" t="s">
        <v>70</v>
      </c>
      <c r="M21" s="16">
        <v>8</v>
      </c>
      <c r="N21" s="16">
        <v>2</v>
      </c>
      <c r="O21" s="16">
        <v>1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11</v>
      </c>
      <c r="V21" s="18">
        <f t="shared" si="1"/>
        <v>214880</v>
      </c>
    </row>
    <row r="22" spans="1:22" x14ac:dyDescent="0.25">
      <c r="A22" s="13" t="s">
        <v>30</v>
      </c>
      <c r="B22" s="13" t="s">
        <v>71</v>
      </c>
      <c r="C22" s="14" t="s">
        <v>72</v>
      </c>
      <c r="D22" s="14">
        <v>2020</v>
      </c>
      <c r="E22" s="14" t="s">
        <v>33</v>
      </c>
      <c r="F22" s="15">
        <v>142971</v>
      </c>
      <c r="G22" s="15">
        <v>0</v>
      </c>
      <c r="H22" s="15">
        <v>246991</v>
      </c>
      <c r="I22" s="15">
        <v>27301</v>
      </c>
      <c r="J22" s="15">
        <v>0</v>
      </c>
      <c r="K22" s="15">
        <v>27292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444555</v>
      </c>
    </row>
    <row r="23" spans="1:22" x14ac:dyDescent="0.25">
      <c r="A23" s="13" t="s">
        <v>54</v>
      </c>
      <c r="B23" s="13" t="s">
        <v>73</v>
      </c>
      <c r="C23" s="14" t="s">
        <v>74</v>
      </c>
      <c r="D23" s="14">
        <v>2020</v>
      </c>
      <c r="E23" s="14" t="s">
        <v>33</v>
      </c>
      <c r="F23" s="15">
        <v>0</v>
      </c>
      <c r="G23" s="15">
        <v>263580</v>
      </c>
      <c r="H23" s="15">
        <v>172478</v>
      </c>
      <c r="I23" s="15">
        <v>0</v>
      </c>
      <c r="J23" s="15">
        <v>0</v>
      </c>
      <c r="K23" s="15">
        <v>31572</v>
      </c>
      <c r="L23" s="14" t="s">
        <v>70</v>
      </c>
      <c r="M23" s="16">
        <v>0</v>
      </c>
      <c r="N23" s="16">
        <v>0</v>
      </c>
      <c r="O23" s="16">
        <v>9</v>
      </c>
      <c r="P23" s="16">
        <v>4</v>
      </c>
      <c r="Q23" s="16">
        <v>1</v>
      </c>
      <c r="R23" s="16">
        <v>1</v>
      </c>
      <c r="S23" s="16">
        <v>0</v>
      </c>
      <c r="T23" s="16">
        <v>0</v>
      </c>
      <c r="U23" s="17">
        <f t="shared" si="0"/>
        <v>15</v>
      </c>
      <c r="V23" s="18">
        <f t="shared" si="1"/>
        <v>467630</v>
      </c>
    </row>
    <row r="24" spans="1:22" x14ac:dyDescent="0.25">
      <c r="A24" s="13" t="s">
        <v>30</v>
      </c>
      <c r="B24" s="13" t="s">
        <v>75</v>
      </c>
      <c r="C24" s="14" t="s">
        <v>76</v>
      </c>
      <c r="D24" s="14">
        <v>2020</v>
      </c>
      <c r="E24" s="14" t="s">
        <v>33</v>
      </c>
      <c r="F24" s="15">
        <v>503262</v>
      </c>
      <c r="G24" s="15">
        <v>0</v>
      </c>
      <c r="H24" s="15">
        <v>125714</v>
      </c>
      <c r="I24" s="15">
        <v>23583</v>
      </c>
      <c r="J24" s="15">
        <v>0</v>
      </c>
      <c r="K24" s="15">
        <v>39185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691744</v>
      </c>
    </row>
    <row r="25" spans="1:22" x14ac:dyDescent="0.25">
      <c r="A25" s="13" t="s">
        <v>39</v>
      </c>
      <c r="B25" s="13" t="s">
        <v>77</v>
      </c>
      <c r="C25" s="14" t="s">
        <v>78</v>
      </c>
      <c r="D25" s="14">
        <v>2020</v>
      </c>
      <c r="E25" s="14" t="s">
        <v>33</v>
      </c>
      <c r="F25" s="15">
        <v>400952</v>
      </c>
      <c r="G25" s="15">
        <v>0</v>
      </c>
      <c r="H25" s="15">
        <v>102809</v>
      </c>
      <c r="I25" s="15">
        <v>54026</v>
      </c>
      <c r="J25" s="15">
        <v>0</v>
      </c>
      <c r="K25" s="15">
        <v>32989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590776</v>
      </c>
    </row>
    <row r="26" spans="1:22" x14ac:dyDescent="0.25">
      <c r="A26" s="13" t="s">
        <v>54</v>
      </c>
      <c r="B26" s="13" t="s">
        <v>79</v>
      </c>
      <c r="C26" s="14" t="s">
        <v>80</v>
      </c>
      <c r="D26" s="14">
        <v>2020</v>
      </c>
      <c r="E26" s="14" t="s">
        <v>33</v>
      </c>
      <c r="F26" s="15">
        <v>0</v>
      </c>
      <c r="G26" s="15">
        <v>208920</v>
      </c>
      <c r="H26" s="15">
        <v>168327</v>
      </c>
      <c r="I26" s="15">
        <v>0</v>
      </c>
      <c r="J26" s="15">
        <v>0</v>
      </c>
      <c r="K26" s="15">
        <v>27759</v>
      </c>
      <c r="L26" s="14" t="s">
        <v>48</v>
      </c>
      <c r="M26" s="16">
        <v>6</v>
      </c>
      <c r="N26" s="16">
        <v>5</v>
      </c>
      <c r="O26" s="16">
        <v>2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13</v>
      </c>
      <c r="V26" s="18">
        <f t="shared" si="1"/>
        <v>405006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</sheetData>
  <autoFilter ref="A6:V6" xr:uid="{449142B0-39EE-4FC4-9AD7-4602C41EA86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6">
    <cfRule type="cellIs" dxfId="3" priority="3" operator="lessThan">
      <formula>0</formula>
    </cfRule>
  </conditionalFormatting>
  <conditionalFormatting sqref="V7:V36">
    <cfRule type="expression" dxfId="2" priority="4">
      <formula>$V$7&lt;0</formula>
    </cfRule>
  </conditionalFormatting>
  <conditionalFormatting sqref="D7:D36">
    <cfRule type="expression" dxfId="1" priority="2">
      <formula>OR($D7&gt;2020,AND($D7&lt;2020,$D7&lt;&gt;""))</formula>
    </cfRule>
  </conditionalFormatting>
  <conditionalFormatting sqref="C7:C36">
    <cfRule type="expression" dxfId="0" priority="5">
      <formula>(#REF!&gt;1)</formula>
    </cfRule>
  </conditionalFormatting>
  <dataValidations count="1">
    <dataValidation allowBlank="1" showErrorMessage="1" sqref="A6:V6" xr:uid="{C28CD5B2-21FA-4D5E-8C3B-825D2FD59E52}"/>
  </dataValidations>
  <pageMargins left="0.5" right="0.5" top="0.25" bottom="0.4" header="0.2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2019 GIW</vt:lpstr>
      <vt:lpstr>'FY 2019 GIW'!Print_Area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2019-03-04T18:41:04Z</dcterms:created>
  <dcterms:modified xsi:type="dcterms:W3CDTF">2019-05-13T19:54:53Z</dcterms:modified>
</cp:coreProperties>
</file>