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VA-500\"/>
    </mc:Choice>
  </mc:AlternateContent>
  <xr:revisionPtr revIDLastSave="0" documentId="13_ncr:1_{F021248A-844A-46AA-BDC0-C7F97EB72832}" xr6:coauthVersionLast="41" xr6:coauthVersionMax="41" xr10:uidLastSave="{00000000-0000-0000-0000-000000000000}"/>
  <bookViews>
    <workbookView xWindow="-103" yWindow="-103" windowWidth="25920" windowHeight="16749" xr2:uid="{D5EBC658-1B29-466B-A5AF-3C4D2F62542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V7" i="1" l="1"/>
  <c r="H3" i="1" s="1"/>
  <c r="U7" i="1"/>
</calcChain>
</file>

<file path=xl/sharedStrings.xml><?xml version="1.0" encoding="utf-8"?>
<sst xmlns="http://schemas.openxmlformats.org/spreadsheetml/2006/main" count="54" uniqueCount="46">
  <si>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</si>
  <si>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</si>
  <si>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</si>
  <si>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</si>
  <si>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</si>
  <si>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</si>
  <si>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</si>
  <si>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</si>
  <si>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</si>
  <si>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</si>
  <si>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</si>
  <si>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</si>
  <si>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</si>
  <si>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</si>
  <si>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</si>
  <si>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</si>
  <si>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</si>
  <si>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</si>
  <si>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</si>
  <si>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</si>
  <si>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</si>
  <si>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</si>
  <si>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</si>
  <si>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</si>
  <si>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</si>
  <si>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</si>
  <si>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</si>
  <si>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</si>
  <si>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</si>
  <si>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</si>
  <si>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Lynchburg Redevelopment &amp; Housing Authority</t>
  </si>
  <si>
    <t>Housing First Lynchburg</t>
  </si>
  <si>
    <t>VA0068L3F081811</t>
  </si>
  <si>
    <t>PH</t>
  </si>
  <si>
    <t>FMR</t>
  </si>
  <si>
    <t/>
  </si>
  <si>
    <t>Richmond</t>
  </si>
  <si>
    <t>VA-508</t>
  </si>
  <si>
    <t>Lynchburg CoC</t>
  </si>
  <si>
    <t>Miriam's House, Inc.</t>
  </si>
  <si>
    <t>Miriam's House HMIS</t>
  </si>
  <si>
    <t>VA0069L3F081811</t>
  </si>
  <si>
    <t>Community First Rapid Re-Housing</t>
  </si>
  <si>
    <t>VA0309L3F081802</t>
  </si>
  <si>
    <t>Magnolia St Supportive Housing Con</t>
  </si>
  <si>
    <t>VA0310L3F081802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</si>
</sst>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9241-68E8-47A4-9BF9-8C9BED73F3AD}">
  <sheetPr codeName="Sheet363">
    <pageSetUpPr fitToPage="1"/>
  </sheetPr>
  <dimension ref="A1:V2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358375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148680</v>
      </c>
      <c r="H7" s="15">
        <v>62005</v>
      </c>
      <c r="I7" s="15">
        <v>0</v>
      </c>
      <c r="J7" s="15">
        <v>600</v>
      </c>
      <c r="K7" s="15">
        <v>14291</v>
      </c>
      <c r="L7" s="14" t="s">
        <v>34</v>
      </c>
      <c r="M7" s="16">
        <v>0</v>
      </c>
      <c r="N7" s="16">
        <v>0</v>
      </c>
      <c r="O7" s="16">
        <v>12</v>
      </c>
      <c r="P7" s="16">
        <v>6</v>
      </c>
      <c r="Q7" s="16">
        <v>0</v>
      </c>
      <c r="R7" s="16">
        <v>0</v>
      </c>
      <c r="S7" s="16">
        <v>0</v>
      </c>
      <c r="T7" s="16">
        <v>0</v>
      </c>
      <c r="U7" s="17">
        <f>SUM(M7:T7)</f>
        <v>18</v>
      </c>
      <c r="V7" s="18">
        <f>SUM(F7:K7)</f>
        <v>225576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21357</v>
      </c>
      <c r="K8" s="15">
        <v>0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ref="U8:U20" si="0">SUM(M8:T8)</f>
        <v>0</v>
      </c>
      <c r="V8" s="18">
        <f t="shared" ref="V8:V20" si="1">SUM(F8:K8)</f>
        <v>21357</v>
      </c>
    </row>
    <row r="9" spans="1:22" x14ac:dyDescent="0.4">
      <c r="A9" s="13" t="s">
        <v>39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22896</v>
      </c>
      <c r="H9" s="15">
        <v>6012</v>
      </c>
      <c r="I9" s="15">
        <v>0</v>
      </c>
      <c r="J9" s="15">
        <v>0</v>
      </c>
      <c r="K9" s="15">
        <v>2100</v>
      </c>
      <c r="L9" s="14" t="s">
        <v>34</v>
      </c>
      <c r="M9" s="16">
        <v>0</v>
      </c>
      <c r="N9" s="16">
        <v>0</v>
      </c>
      <c r="O9" s="16">
        <v>3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</v>
      </c>
      <c r="V9" s="18">
        <f t="shared" si="1"/>
        <v>31008</v>
      </c>
    </row>
    <row r="10" spans="1:22" x14ac:dyDescent="0.4">
      <c r="A10" s="13" t="s">
        <v>39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0</v>
      </c>
      <c r="H10" s="15">
        <v>41256</v>
      </c>
      <c r="I10" s="15">
        <v>33770</v>
      </c>
      <c r="J10" s="15">
        <v>0</v>
      </c>
      <c r="K10" s="15">
        <v>5408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80434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</sheetData>
  <autoFilter ref="A6:V6" xr:uid="{B37EE1C2-9C33-4524-87CB-814532817B9C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0">
    <cfRule type="cellIs" dxfId="3" priority="3" operator="lessThan">
      <formula>0</formula>
    </cfRule>
  </conditionalFormatting>
  <conditionalFormatting sqref="V7:V20">
    <cfRule type="expression" dxfId="2" priority="4">
      <formula>$V$7&lt;0</formula>
    </cfRule>
  </conditionalFormatting>
  <conditionalFormatting sqref="D7:D20">
    <cfRule type="expression" dxfId="1" priority="2">
      <formula>OR($D7&gt;2020,AND($D7&lt;2020,$D7&lt;&gt;""))</formula>
    </cfRule>
  </conditionalFormatting>
  <conditionalFormatting sqref="C7:C20">
    <cfRule type="expression" dxfId="0" priority="5">
      <formula>(#REF!&gt;1)</formula>
    </cfRule>
  </conditionalFormatting>
  <dataValidations count="1">
    <dataValidation allowBlank="1" showErrorMessage="1" sqref="A6:V6" xr:uid="{2F614039-6A4F-4343-A15C-B89F58BE91AB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2019-03-04T18:41:05Z</dcterms:created>
  <dcterms:modified xsi:type="dcterms:W3CDTF">2019-04-02T19:34:46Z</dcterms:modified>
</cp:coreProperties>
</file>