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TX-700\"/>
    </mc:Choice>
  </mc:AlternateContent>
  <xr:revisionPtr revIDLastSave="0" documentId="13_ncr:1_{2157EE0B-E26D-462B-86F6-381E80DE6119}" xr6:coauthVersionLast="43" xr6:coauthVersionMax="43" xr10:uidLastSave="{00000000-0000-0000-0000-000000000000}"/>
  <bookViews>
    <workbookView xWindow="-120" yWindow="-120" windowWidth="29040" windowHeight="15840" xr2:uid="{8EF9DDDD-5639-4C03-A850-A90C576A569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V7" i="1" l="1"/>
  <c r="H3" i="1" s="1"/>
  <c r="U7" i="1"/>
</calcChain>
</file>

<file path=xl/sharedStrings.xml><?xml version="1.0" encoding="utf-8"?>
<sst xmlns="http://schemas.openxmlformats.org/spreadsheetml/2006/main" count="259" uniqueCount="154">
  <si>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</si>
  <si>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</si>
  <si>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</si>
  <si>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</si>
  <si>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</si>
  <si>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</si>
  <si>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</si>
  <si>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</si>
  <si>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</si>
  <si>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</si>
  <si>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</si>
  <si>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</si>
  <si>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</si>
  <si>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</si>
  <si>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</si>
  <si>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</si>
  <si>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</si>
  <si>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</si>
  <si>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</si>
  <si>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</si>
  <si>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</si>
  <si>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</si>
  <si>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</si>
  <si>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</si>
  <si>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</si>
  <si>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</si>
  <si>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</si>
  <si>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</si>
  <si>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</si>
  <si>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</si>
  <si>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Harmony House, Inc.</t>
  </si>
  <si>
    <t>Harmony House New Beginnings FY18 (TX0160L6E001808)</t>
  </si>
  <si>
    <t>TX0160L6E001808</t>
  </si>
  <si>
    <t>PH</t>
  </si>
  <si>
    <t/>
  </si>
  <si>
    <t>Houston</t>
  </si>
  <si>
    <t>TX-700</t>
  </si>
  <si>
    <t>Houston, Pasadena, Conroe/Harris, Fort Bend, Montgomery Counties CoC</t>
  </si>
  <si>
    <t>Coalition for the Homeless of Houston/Harris County</t>
  </si>
  <si>
    <t>AIDS Foundation Houston, Inc.</t>
  </si>
  <si>
    <t>T.E.X.T.M.S.G.</t>
  </si>
  <si>
    <t>TX0161L6E001808</t>
  </si>
  <si>
    <t>Houston Area Community Services, Inc.</t>
  </si>
  <si>
    <t>START</t>
  </si>
  <si>
    <t>TX0162L6E001809</t>
  </si>
  <si>
    <t>FMR</t>
  </si>
  <si>
    <t>YEAH!</t>
  </si>
  <si>
    <t>TX0163L6E001809</t>
  </si>
  <si>
    <t>Fort Bend County Women's Center, Inc.</t>
  </si>
  <si>
    <t>FY18 Aftercare Expansion Project (CoC RRH) renewal</t>
  </si>
  <si>
    <t>TX0166L6E001811</t>
  </si>
  <si>
    <t>First Responders</t>
  </si>
  <si>
    <t>TX0170L6E001811</t>
  </si>
  <si>
    <t>Actual Rent</t>
  </si>
  <si>
    <t>the Montrose Center</t>
  </si>
  <si>
    <t>LGBT Domestic Violence Services</t>
  </si>
  <si>
    <t>TX0171L6E001811</t>
  </si>
  <si>
    <t>HMIS Renewal FY18</t>
  </si>
  <si>
    <t>TX0177L6E001811</t>
  </si>
  <si>
    <t>Houston Area Women's Center</t>
  </si>
  <si>
    <t>HAWC FY2018 Housing Advocacy Renewal TX0179</t>
  </si>
  <si>
    <t>TX0179L6E001811</t>
  </si>
  <si>
    <t>SEARCH Homeless Services</t>
  </si>
  <si>
    <t>Mobile Outreach to Chronic Street Homeless</t>
  </si>
  <si>
    <t>TX0181L6E001811</t>
  </si>
  <si>
    <t>SSO</t>
  </si>
  <si>
    <t>Houston HELP, Inc</t>
  </si>
  <si>
    <t>Corder Place Apartments</t>
  </si>
  <si>
    <t>TX0195L6E001811</t>
  </si>
  <si>
    <t>The Bridge Over Troubled Waters, Inc.</t>
  </si>
  <si>
    <t>The Bridge Permanent Housing Project for Women with Disabilities - Expansion</t>
  </si>
  <si>
    <t>TX0200L6E001811</t>
  </si>
  <si>
    <t>Santa Maria Hostel, Inc.</t>
  </si>
  <si>
    <t>The Hope Housing Project</t>
  </si>
  <si>
    <t>TX0201L6E001811</t>
  </si>
  <si>
    <t>TH</t>
  </si>
  <si>
    <t>The Women's Home</t>
  </si>
  <si>
    <t>Transitional Housing Two</t>
  </si>
  <si>
    <t>TX0204L6E001811</t>
  </si>
  <si>
    <t>Crisis Assistance Center, Inc</t>
  </si>
  <si>
    <t>CAC PSH FY18 (2019-20) TX0214L6E001811</t>
  </si>
  <si>
    <t>TX0214L6E001811</t>
  </si>
  <si>
    <t>United States Veterans Initiative</t>
  </si>
  <si>
    <t>Permanent Housing for Disabled Veterans FY18 (2019-2020) U.S.VETS</t>
  </si>
  <si>
    <t>TX0245L6E001810</t>
  </si>
  <si>
    <t>A Friendly Haven</t>
  </si>
  <si>
    <t>TX0266L6E001807</t>
  </si>
  <si>
    <t>Northwest Assistance Ministries</t>
  </si>
  <si>
    <t>NAM Permanent SHP Expansion</t>
  </si>
  <si>
    <t>TX0273L6E001809</t>
  </si>
  <si>
    <t>Temenos Community Development Corporation</t>
  </si>
  <si>
    <t>FY2018 Knowles-Temenos Place Apartments</t>
  </si>
  <si>
    <t>TX0275L6E001809</t>
  </si>
  <si>
    <t>Star of Hope Mission</t>
  </si>
  <si>
    <t>Star of Hope Mission New Haven</t>
  </si>
  <si>
    <t>TX0299L6E001807</t>
  </si>
  <si>
    <t>Catholic Charities of the Archdiocese Galveston-Houston</t>
  </si>
  <si>
    <t>Lotus Project</t>
  </si>
  <si>
    <t>TX0302L6E001806</t>
  </si>
  <si>
    <t>Harris County</t>
  </si>
  <si>
    <t>Northline</t>
  </si>
  <si>
    <t>TX0313L6E001808</t>
  </si>
  <si>
    <t>The Salvation Army, A Georgia Corporation</t>
  </si>
  <si>
    <t>The Salvation Army Social Services (YA) FY17</t>
  </si>
  <si>
    <t>TX0335L6E001805</t>
  </si>
  <si>
    <t>SEARCH Housing Plus</t>
  </si>
  <si>
    <t>TX0348L6E001804</t>
  </si>
  <si>
    <t>ACE</t>
  </si>
  <si>
    <t>TX0350L6E001804</t>
  </si>
  <si>
    <t>FY18 Shelter Plus Care Consolidated renewal</t>
  </si>
  <si>
    <t>TX0353L6E001806</t>
  </si>
  <si>
    <t>Houston Housing Authority</t>
  </si>
  <si>
    <t>FY18 Houston Housing Authority RRH Renewal TX0366L6E001805</t>
  </si>
  <si>
    <t>TX0366L6E001805</t>
  </si>
  <si>
    <t>Change Happens!</t>
  </si>
  <si>
    <t>Rescue in Motion Permanent Housing Program 2.0</t>
  </si>
  <si>
    <t>TX0392L6E001804</t>
  </si>
  <si>
    <t>The Salvation Army - Mission Advance FY17</t>
  </si>
  <si>
    <t>TX0393L6E001804</t>
  </si>
  <si>
    <t>Volunteers of America Texas, Inc.</t>
  </si>
  <si>
    <t>Conroe Permanent Supportive Housing Program</t>
  </si>
  <si>
    <t>TX0412L6E001801</t>
  </si>
  <si>
    <t>Coordinated Access Expansion FY18</t>
  </si>
  <si>
    <t>TX0414L6E001803</t>
  </si>
  <si>
    <t>Harmony House Permanent Solutions FY18 (TX0422L6E001803</t>
  </si>
  <si>
    <t>TX0422L6E001803</t>
  </si>
  <si>
    <t>Permanent Housing for Chronically Homeless FY18 (2019-2020) U.S.VETS</t>
  </si>
  <si>
    <t>TX0423L6E001803</t>
  </si>
  <si>
    <t>Case Management for Permanent Supportive Housing</t>
  </si>
  <si>
    <t>TX0424L6E001803</t>
  </si>
  <si>
    <t>FY2018 Temenos Place Apartments III</t>
  </si>
  <si>
    <t>TX0425L6E001803</t>
  </si>
  <si>
    <t>Young Women's Christian Association of Houston</t>
  </si>
  <si>
    <t>YWCA of Houston Center for women</t>
  </si>
  <si>
    <t>TX0426L6E001803</t>
  </si>
  <si>
    <t>Choices Permanent Supportive Housing</t>
  </si>
  <si>
    <t>TX0427L6E001803</t>
  </si>
  <si>
    <t>FY2018 HHA RRH TAY Renewal TX0428L6E001803</t>
  </si>
  <si>
    <t>TX0428L6E001803</t>
  </si>
  <si>
    <t>HCDVCC</t>
  </si>
  <si>
    <t>HCDVCC FY18 Domestic Violence RRH 15-16 consolidated</t>
  </si>
  <si>
    <t>TX0429L6E001803</t>
  </si>
  <si>
    <t>Salvation Army Social Services</t>
  </si>
  <si>
    <t>TX0477L6E001802</t>
  </si>
  <si>
    <t>Coordinated Access 2 FY18</t>
  </si>
  <si>
    <t>TX0478L6E001802</t>
  </si>
  <si>
    <t>Harrisburg Case Management Services</t>
  </si>
  <si>
    <t>TX0479L6E001802</t>
  </si>
  <si>
    <t>Supportive Services at Temenos II</t>
  </si>
  <si>
    <t>TX0480L6E001802</t>
  </si>
  <si>
    <t>HCDVCC FY18 Domestic Violence RRH 2018</t>
  </si>
  <si>
    <t>TX0538D6E001800</t>
  </si>
  <si>
    <t>HCDVCC FY18 Domestic Violence Coordinated Access</t>
  </si>
  <si>
    <t>TX0539D6E001800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</si>
</sst>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6274D-46C8-4948-8938-E43C3E2FE562}">
  <sheetPr codeName="Sheet351">
    <pageSetUpPr fitToPage="1"/>
  </sheetPr>
  <dimension ref="A1:V6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37161187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302933</v>
      </c>
      <c r="G7" s="15">
        <v>0</v>
      </c>
      <c r="H7" s="15">
        <v>343597</v>
      </c>
      <c r="I7" s="15">
        <v>36488</v>
      </c>
      <c r="J7" s="15">
        <v>0</v>
      </c>
      <c r="K7" s="15">
        <v>65300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61" si="0">SUM(M7:T7)</f>
        <v>0</v>
      </c>
      <c r="V7" s="18">
        <f t="shared" ref="V7:V61" si="1">SUM(F7:K7)</f>
        <v>748318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249114</v>
      </c>
      <c r="G8" s="15">
        <v>0</v>
      </c>
      <c r="H8" s="15">
        <v>140960</v>
      </c>
      <c r="I8" s="15">
        <v>162450</v>
      </c>
      <c r="J8" s="15">
        <v>0</v>
      </c>
      <c r="K8" s="15">
        <v>50000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602524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0</v>
      </c>
      <c r="G9" s="15">
        <v>522600</v>
      </c>
      <c r="H9" s="15">
        <v>176872</v>
      </c>
      <c r="I9" s="15">
        <v>0</v>
      </c>
      <c r="J9" s="15">
        <v>0</v>
      </c>
      <c r="K9" s="15">
        <v>42670</v>
      </c>
      <c r="L9" s="14" t="s">
        <v>45</v>
      </c>
      <c r="M9" s="16">
        <v>0</v>
      </c>
      <c r="N9" s="16">
        <v>0</v>
      </c>
      <c r="O9" s="16">
        <v>50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50</v>
      </c>
      <c r="V9" s="18">
        <f t="shared" si="1"/>
        <v>742142</v>
      </c>
    </row>
    <row r="10" spans="1:22" x14ac:dyDescent="0.25">
      <c r="A10" s="13" t="s">
        <v>42</v>
      </c>
      <c r="B10" s="13" t="s">
        <v>46</v>
      </c>
      <c r="C10" s="14" t="s">
        <v>47</v>
      </c>
      <c r="D10" s="14">
        <v>2020</v>
      </c>
      <c r="E10" s="14" t="s">
        <v>33</v>
      </c>
      <c r="F10" s="15">
        <v>0</v>
      </c>
      <c r="G10" s="15">
        <v>2090424</v>
      </c>
      <c r="H10" s="15">
        <v>517066</v>
      </c>
      <c r="I10" s="15">
        <v>0</v>
      </c>
      <c r="J10" s="15">
        <v>0</v>
      </c>
      <c r="K10" s="15">
        <v>132070</v>
      </c>
      <c r="L10" s="14" t="s">
        <v>45</v>
      </c>
      <c r="M10" s="16">
        <v>0</v>
      </c>
      <c r="N10" s="16">
        <v>5</v>
      </c>
      <c r="O10" s="16">
        <v>60</v>
      </c>
      <c r="P10" s="16">
        <v>25</v>
      </c>
      <c r="Q10" s="16">
        <v>40</v>
      </c>
      <c r="R10" s="16">
        <v>18</v>
      </c>
      <c r="S10" s="16">
        <v>0</v>
      </c>
      <c r="T10" s="16">
        <v>0</v>
      </c>
      <c r="U10" s="17">
        <f t="shared" si="0"/>
        <v>148</v>
      </c>
      <c r="V10" s="18">
        <f t="shared" si="1"/>
        <v>2739560</v>
      </c>
    </row>
    <row r="11" spans="1:22" x14ac:dyDescent="0.25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0</v>
      </c>
      <c r="G11" s="15">
        <v>679380</v>
      </c>
      <c r="H11" s="15">
        <v>164602</v>
      </c>
      <c r="I11" s="15">
        <v>0</v>
      </c>
      <c r="J11" s="15">
        <v>0</v>
      </c>
      <c r="K11" s="15">
        <v>30052</v>
      </c>
      <c r="L11" s="14" t="s">
        <v>45</v>
      </c>
      <c r="M11" s="16">
        <v>0</v>
      </c>
      <c r="N11" s="16">
        <v>0</v>
      </c>
      <c r="O11" s="16">
        <v>13</v>
      </c>
      <c r="P11" s="16">
        <v>22</v>
      </c>
      <c r="Q11" s="16">
        <v>15</v>
      </c>
      <c r="R11" s="16">
        <v>0</v>
      </c>
      <c r="S11" s="16">
        <v>0</v>
      </c>
      <c r="T11" s="16">
        <v>0</v>
      </c>
      <c r="U11" s="17">
        <f t="shared" si="0"/>
        <v>50</v>
      </c>
      <c r="V11" s="18">
        <f t="shared" si="1"/>
        <v>874034</v>
      </c>
    </row>
    <row r="12" spans="1:22" x14ac:dyDescent="0.25">
      <c r="A12" s="13" t="s">
        <v>39</v>
      </c>
      <c r="B12" s="13" t="s">
        <v>51</v>
      </c>
      <c r="C12" s="14" t="s">
        <v>52</v>
      </c>
      <c r="D12" s="14">
        <v>2020</v>
      </c>
      <c r="E12" s="14" t="s">
        <v>33</v>
      </c>
      <c r="F12" s="15">
        <v>0</v>
      </c>
      <c r="G12" s="15">
        <v>503400</v>
      </c>
      <c r="H12" s="15">
        <v>236259</v>
      </c>
      <c r="I12" s="15">
        <v>0</v>
      </c>
      <c r="J12" s="15">
        <v>0</v>
      </c>
      <c r="K12" s="15">
        <v>55403</v>
      </c>
      <c r="L12" s="14" t="s">
        <v>53</v>
      </c>
      <c r="M12" s="16">
        <v>0</v>
      </c>
      <c r="N12" s="16">
        <v>0</v>
      </c>
      <c r="O12" s="16">
        <v>50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50</v>
      </c>
      <c r="V12" s="18">
        <f t="shared" si="1"/>
        <v>795062</v>
      </c>
    </row>
    <row r="13" spans="1:22" x14ac:dyDescent="0.25">
      <c r="A13" s="13" t="s">
        <v>54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0</v>
      </c>
      <c r="G13" s="15">
        <v>101496</v>
      </c>
      <c r="H13" s="15">
        <v>13006</v>
      </c>
      <c r="I13" s="15">
        <v>0</v>
      </c>
      <c r="J13" s="15">
        <v>0</v>
      </c>
      <c r="K13" s="15">
        <v>6015</v>
      </c>
      <c r="L13" s="14" t="s">
        <v>53</v>
      </c>
      <c r="M13" s="16">
        <v>0</v>
      </c>
      <c r="N13" s="16">
        <v>0</v>
      </c>
      <c r="O13" s="16">
        <v>9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10</v>
      </c>
      <c r="V13" s="18">
        <f t="shared" si="1"/>
        <v>120517</v>
      </c>
    </row>
    <row r="14" spans="1:22" x14ac:dyDescent="0.25">
      <c r="A14" s="13" t="s">
        <v>38</v>
      </c>
      <c r="B14" s="13" t="s">
        <v>57</v>
      </c>
      <c r="C14" s="14" t="s">
        <v>58</v>
      </c>
      <c r="D14" s="14">
        <v>2020</v>
      </c>
      <c r="E14" s="14" t="s">
        <v>17</v>
      </c>
      <c r="F14" s="15">
        <v>0</v>
      </c>
      <c r="G14" s="15">
        <v>0</v>
      </c>
      <c r="H14" s="15">
        <v>0</v>
      </c>
      <c r="I14" s="15">
        <v>0</v>
      </c>
      <c r="J14" s="15">
        <v>603771</v>
      </c>
      <c r="K14" s="15">
        <v>42264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646035</v>
      </c>
    </row>
    <row r="15" spans="1:22" x14ac:dyDescent="0.25">
      <c r="A15" s="13" t="s">
        <v>59</v>
      </c>
      <c r="B15" s="13" t="s">
        <v>60</v>
      </c>
      <c r="C15" s="14" t="s">
        <v>61</v>
      </c>
      <c r="D15" s="14">
        <v>2020</v>
      </c>
      <c r="E15" s="14" t="s">
        <v>33</v>
      </c>
      <c r="F15" s="15">
        <v>0</v>
      </c>
      <c r="G15" s="15">
        <v>339444</v>
      </c>
      <c r="H15" s="15">
        <v>49275</v>
      </c>
      <c r="I15" s="15">
        <v>0</v>
      </c>
      <c r="J15" s="15">
        <v>0</v>
      </c>
      <c r="K15" s="15">
        <v>43190</v>
      </c>
      <c r="L15" s="14" t="s">
        <v>53</v>
      </c>
      <c r="M15" s="16">
        <v>0</v>
      </c>
      <c r="N15" s="16">
        <v>0</v>
      </c>
      <c r="O15" s="16">
        <v>4</v>
      </c>
      <c r="P15" s="16">
        <v>13</v>
      </c>
      <c r="Q15" s="16">
        <v>8</v>
      </c>
      <c r="R15" s="16">
        <v>0</v>
      </c>
      <c r="S15" s="16">
        <v>0</v>
      </c>
      <c r="T15" s="16">
        <v>0</v>
      </c>
      <c r="U15" s="17">
        <f t="shared" si="0"/>
        <v>25</v>
      </c>
      <c r="V15" s="18">
        <f t="shared" si="1"/>
        <v>431909</v>
      </c>
    </row>
    <row r="16" spans="1:22" x14ac:dyDescent="0.25">
      <c r="A16" s="13" t="s">
        <v>62</v>
      </c>
      <c r="B16" s="13" t="s">
        <v>63</v>
      </c>
      <c r="C16" s="14" t="s">
        <v>64</v>
      </c>
      <c r="D16" s="14">
        <v>2020</v>
      </c>
      <c r="E16" s="14" t="s">
        <v>65</v>
      </c>
      <c r="F16" s="15">
        <v>0</v>
      </c>
      <c r="G16" s="15">
        <v>0</v>
      </c>
      <c r="H16" s="15">
        <v>91924</v>
      </c>
      <c r="I16" s="15">
        <v>0</v>
      </c>
      <c r="J16" s="15">
        <v>0</v>
      </c>
      <c r="K16" s="15">
        <v>4596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96520</v>
      </c>
    </row>
    <row r="17" spans="1:22" x14ac:dyDescent="0.25">
      <c r="A17" s="13" t="s">
        <v>66</v>
      </c>
      <c r="B17" s="13" t="s">
        <v>67</v>
      </c>
      <c r="C17" s="14" t="s">
        <v>68</v>
      </c>
      <c r="D17" s="14">
        <v>2020</v>
      </c>
      <c r="E17" s="14" t="s">
        <v>33</v>
      </c>
      <c r="F17" s="15">
        <v>0</v>
      </c>
      <c r="G17" s="15">
        <v>0</v>
      </c>
      <c r="H17" s="15">
        <v>125044</v>
      </c>
      <c r="I17" s="15">
        <v>351748</v>
      </c>
      <c r="J17" s="15">
        <v>0</v>
      </c>
      <c r="K17" s="15">
        <v>20748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497540</v>
      </c>
    </row>
    <row r="18" spans="1:22" x14ac:dyDescent="0.25">
      <c r="A18" s="13" t="s">
        <v>69</v>
      </c>
      <c r="B18" s="13" t="s">
        <v>70</v>
      </c>
      <c r="C18" s="14" t="s">
        <v>71</v>
      </c>
      <c r="D18" s="14">
        <v>2020</v>
      </c>
      <c r="E18" s="14" t="s">
        <v>33</v>
      </c>
      <c r="F18" s="15">
        <v>725147</v>
      </c>
      <c r="G18" s="15">
        <v>0</v>
      </c>
      <c r="H18" s="15">
        <v>626618</v>
      </c>
      <c r="I18" s="15">
        <v>130747</v>
      </c>
      <c r="J18" s="15">
        <v>0</v>
      </c>
      <c r="K18" s="15">
        <v>83723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1566235</v>
      </c>
    </row>
    <row r="19" spans="1:22" x14ac:dyDescent="0.25">
      <c r="A19" s="13" t="s">
        <v>72</v>
      </c>
      <c r="B19" s="13" t="s">
        <v>73</v>
      </c>
      <c r="C19" s="14" t="s">
        <v>74</v>
      </c>
      <c r="D19" s="14">
        <v>2020</v>
      </c>
      <c r="E19" s="14" t="s">
        <v>75</v>
      </c>
      <c r="F19" s="15">
        <v>0</v>
      </c>
      <c r="G19" s="15">
        <v>0</v>
      </c>
      <c r="H19" s="15">
        <v>324603</v>
      </c>
      <c r="I19" s="15">
        <v>139474</v>
      </c>
      <c r="J19" s="15">
        <v>0</v>
      </c>
      <c r="K19" s="15">
        <v>23203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487280</v>
      </c>
    </row>
    <row r="20" spans="1:22" x14ac:dyDescent="0.25">
      <c r="A20" s="13" t="s">
        <v>76</v>
      </c>
      <c r="B20" s="13" t="s">
        <v>77</v>
      </c>
      <c r="C20" s="14" t="s">
        <v>78</v>
      </c>
      <c r="D20" s="14">
        <v>2020</v>
      </c>
      <c r="E20" s="14" t="s">
        <v>75</v>
      </c>
      <c r="F20" s="15">
        <v>0</v>
      </c>
      <c r="G20" s="15">
        <v>0</v>
      </c>
      <c r="H20" s="15">
        <v>111553</v>
      </c>
      <c r="I20" s="15">
        <v>83977</v>
      </c>
      <c r="J20" s="15">
        <v>0</v>
      </c>
      <c r="K20" s="15">
        <v>11876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207406</v>
      </c>
    </row>
    <row r="21" spans="1:22" x14ac:dyDescent="0.25">
      <c r="A21" s="13" t="s">
        <v>79</v>
      </c>
      <c r="B21" s="13" t="s">
        <v>80</v>
      </c>
      <c r="C21" s="14" t="s">
        <v>81</v>
      </c>
      <c r="D21" s="14">
        <v>2020</v>
      </c>
      <c r="E21" s="14" t="s">
        <v>33</v>
      </c>
      <c r="F21" s="15">
        <v>87200</v>
      </c>
      <c r="G21" s="15">
        <v>0</v>
      </c>
      <c r="H21" s="15">
        <v>21334</v>
      </c>
      <c r="I21" s="15">
        <v>10462</v>
      </c>
      <c r="J21" s="15">
        <v>0</v>
      </c>
      <c r="K21" s="15">
        <v>10950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129946</v>
      </c>
    </row>
    <row r="22" spans="1:22" x14ac:dyDescent="0.25">
      <c r="A22" s="13" t="s">
        <v>82</v>
      </c>
      <c r="B22" s="13" t="s">
        <v>83</v>
      </c>
      <c r="C22" s="14" t="s">
        <v>84</v>
      </c>
      <c r="D22" s="14">
        <v>2020</v>
      </c>
      <c r="E22" s="14" t="s">
        <v>33</v>
      </c>
      <c r="F22" s="15">
        <v>325481</v>
      </c>
      <c r="G22" s="15">
        <v>0</v>
      </c>
      <c r="H22" s="15">
        <v>188020</v>
      </c>
      <c r="I22" s="15">
        <v>0</v>
      </c>
      <c r="J22" s="15">
        <v>0</v>
      </c>
      <c r="K22" s="15">
        <v>22814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536315</v>
      </c>
    </row>
    <row r="23" spans="1:22" x14ac:dyDescent="0.25">
      <c r="A23" s="13" t="s">
        <v>39</v>
      </c>
      <c r="B23" s="13" t="s">
        <v>85</v>
      </c>
      <c r="C23" s="14" t="s">
        <v>86</v>
      </c>
      <c r="D23" s="14">
        <v>2020</v>
      </c>
      <c r="E23" s="14" t="s">
        <v>33</v>
      </c>
      <c r="F23" s="15">
        <v>6505</v>
      </c>
      <c r="G23" s="15">
        <v>0</v>
      </c>
      <c r="H23" s="15">
        <v>285058</v>
      </c>
      <c r="I23" s="15">
        <v>325905</v>
      </c>
      <c r="J23" s="15">
        <v>0</v>
      </c>
      <c r="K23" s="15">
        <v>58000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675468</v>
      </c>
    </row>
    <row r="24" spans="1:22" x14ac:dyDescent="0.25">
      <c r="A24" s="13" t="s">
        <v>87</v>
      </c>
      <c r="B24" s="13" t="s">
        <v>88</v>
      </c>
      <c r="C24" s="14" t="s">
        <v>89</v>
      </c>
      <c r="D24" s="14">
        <v>2020</v>
      </c>
      <c r="E24" s="14" t="s">
        <v>33</v>
      </c>
      <c r="F24" s="15">
        <v>0</v>
      </c>
      <c r="G24" s="15">
        <v>561420</v>
      </c>
      <c r="H24" s="15">
        <v>157694</v>
      </c>
      <c r="I24" s="15">
        <v>0</v>
      </c>
      <c r="J24" s="15">
        <v>0</v>
      </c>
      <c r="K24" s="15">
        <v>53227</v>
      </c>
      <c r="L24" s="14" t="s">
        <v>53</v>
      </c>
      <c r="M24" s="16">
        <v>0</v>
      </c>
      <c r="N24" s="16">
        <v>0</v>
      </c>
      <c r="O24" s="16">
        <v>27</v>
      </c>
      <c r="P24" s="16">
        <v>18</v>
      </c>
      <c r="Q24" s="16">
        <v>5</v>
      </c>
      <c r="R24" s="16">
        <v>0</v>
      </c>
      <c r="S24" s="16">
        <v>0</v>
      </c>
      <c r="T24" s="16">
        <v>0</v>
      </c>
      <c r="U24" s="17">
        <f t="shared" si="0"/>
        <v>50</v>
      </c>
      <c r="V24" s="18">
        <f t="shared" si="1"/>
        <v>772341</v>
      </c>
    </row>
    <row r="25" spans="1:22" x14ac:dyDescent="0.25">
      <c r="A25" s="13" t="s">
        <v>90</v>
      </c>
      <c r="B25" s="13" t="s">
        <v>91</v>
      </c>
      <c r="C25" s="14" t="s">
        <v>92</v>
      </c>
      <c r="D25" s="14">
        <v>2020</v>
      </c>
      <c r="E25" s="14" t="s">
        <v>33</v>
      </c>
      <c r="F25" s="15">
        <v>0</v>
      </c>
      <c r="G25" s="15">
        <v>0</v>
      </c>
      <c r="H25" s="15">
        <v>135435</v>
      </c>
      <c r="I25" s="15">
        <v>506680</v>
      </c>
      <c r="J25" s="15">
        <v>0</v>
      </c>
      <c r="K25" s="15">
        <v>71000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713115</v>
      </c>
    </row>
    <row r="26" spans="1:22" x14ac:dyDescent="0.25">
      <c r="A26" s="13" t="s">
        <v>93</v>
      </c>
      <c r="B26" s="13" t="s">
        <v>94</v>
      </c>
      <c r="C26" s="14" t="s">
        <v>95</v>
      </c>
      <c r="D26" s="14">
        <v>2020</v>
      </c>
      <c r="E26" s="14" t="s">
        <v>33</v>
      </c>
      <c r="F26" s="15">
        <v>593760</v>
      </c>
      <c r="G26" s="15">
        <v>0</v>
      </c>
      <c r="H26" s="15">
        <v>411803</v>
      </c>
      <c r="I26" s="15">
        <v>0</v>
      </c>
      <c r="J26" s="15">
        <v>0</v>
      </c>
      <c r="K26" s="15">
        <v>80206</v>
      </c>
      <c r="L26" s="14" t="s">
        <v>34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1085769</v>
      </c>
    </row>
    <row r="27" spans="1:22" x14ac:dyDescent="0.25">
      <c r="A27" s="13" t="s">
        <v>96</v>
      </c>
      <c r="B27" s="13" t="s">
        <v>97</v>
      </c>
      <c r="C27" s="14" t="s">
        <v>98</v>
      </c>
      <c r="D27" s="14">
        <v>2020</v>
      </c>
      <c r="E27" s="14" t="s">
        <v>33</v>
      </c>
      <c r="F27" s="15">
        <v>658556</v>
      </c>
      <c r="G27" s="15">
        <v>0</v>
      </c>
      <c r="H27" s="15">
        <v>342485</v>
      </c>
      <c r="I27" s="15">
        <v>194914</v>
      </c>
      <c r="J27" s="15">
        <v>0</v>
      </c>
      <c r="K27" s="15">
        <v>72244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1268199</v>
      </c>
    </row>
    <row r="28" spans="1:22" x14ac:dyDescent="0.25">
      <c r="A28" s="13" t="s">
        <v>99</v>
      </c>
      <c r="B28" s="13" t="s">
        <v>100</v>
      </c>
      <c r="C28" s="14" t="s">
        <v>101</v>
      </c>
      <c r="D28" s="14">
        <v>2020</v>
      </c>
      <c r="E28" s="14" t="s">
        <v>33</v>
      </c>
      <c r="F28" s="15">
        <v>0</v>
      </c>
      <c r="G28" s="15">
        <v>543504</v>
      </c>
      <c r="H28" s="15">
        <v>271752</v>
      </c>
      <c r="I28" s="15">
        <v>0</v>
      </c>
      <c r="J28" s="15">
        <v>0</v>
      </c>
      <c r="K28" s="15">
        <v>58522</v>
      </c>
      <c r="L28" s="14" t="s">
        <v>45</v>
      </c>
      <c r="M28" s="16">
        <v>0</v>
      </c>
      <c r="N28" s="16">
        <v>0</v>
      </c>
      <c r="O28" s="16">
        <v>78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78</v>
      </c>
      <c r="V28" s="18">
        <f t="shared" si="1"/>
        <v>873778</v>
      </c>
    </row>
    <row r="29" spans="1:22" x14ac:dyDescent="0.25">
      <c r="A29" s="13" t="s">
        <v>102</v>
      </c>
      <c r="B29" s="13" t="s">
        <v>103</v>
      </c>
      <c r="C29" s="14" t="s">
        <v>104</v>
      </c>
      <c r="D29" s="14">
        <v>2020</v>
      </c>
      <c r="E29" s="14" t="s">
        <v>33</v>
      </c>
      <c r="F29" s="15">
        <v>393147</v>
      </c>
      <c r="G29" s="15">
        <v>0</v>
      </c>
      <c r="H29" s="15">
        <v>101250</v>
      </c>
      <c r="I29" s="15">
        <v>30416</v>
      </c>
      <c r="J29" s="15">
        <v>0</v>
      </c>
      <c r="K29" s="15">
        <v>48446</v>
      </c>
      <c r="L29" s="14" t="s">
        <v>34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573259</v>
      </c>
    </row>
    <row r="30" spans="1:22" x14ac:dyDescent="0.25">
      <c r="A30" s="13" t="s">
        <v>62</v>
      </c>
      <c r="B30" s="13" t="s">
        <v>105</v>
      </c>
      <c r="C30" s="14" t="s">
        <v>106</v>
      </c>
      <c r="D30" s="14">
        <v>2020</v>
      </c>
      <c r="E30" s="14" t="s">
        <v>33</v>
      </c>
      <c r="F30" s="15">
        <v>756749</v>
      </c>
      <c r="G30" s="15">
        <v>0</v>
      </c>
      <c r="H30" s="15">
        <v>250133</v>
      </c>
      <c r="I30" s="15">
        <v>9020</v>
      </c>
      <c r="J30" s="15">
        <v>0</v>
      </c>
      <c r="K30" s="15">
        <v>46000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1061902</v>
      </c>
    </row>
    <row r="31" spans="1:22" x14ac:dyDescent="0.25">
      <c r="A31" s="13" t="s">
        <v>42</v>
      </c>
      <c r="B31" s="13" t="s">
        <v>107</v>
      </c>
      <c r="C31" s="14" t="s">
        <v>108</v>
      </c>
      <c r="D31" s="14">
        <v>2020</v>
      </c>
      <c r="E31" s="14" t="s">
        <v>33</v>
      </c>
      <c r="F31" s="15">
        <v>0</v>
      </c>
      <c r="G31" s="15">
        <v>731640</v>
      </c>
      <c r="H31" s="15">
        <v>388273</v>
      </c>
      <c r="I31" s="15">
        <v>0</v>
      </c>
      <c r="J31" s="15">
        <v>0</v>
      </c>
      <c r="K31" s="15">
        <v>83744</v>
      </c>
      <c r="L31" s="14" t="s">
        <v>45</v>
      </c>
      <c r="M31" s="16">
        <v>0</v>
      </c>
      <c r="N31" s="16">
        <v>0</v>
      </c>
      <c r="O31" s="16">
        <v>70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70</v>
      </c>
      <c r="V31" s="18">
        <f t="shared" si="1"/>
        <v>1203657</v>
      </c>
    </row>
    <row r="32" spans="1:22" x14ac:dyDescent="0.25">
      <c r="A32" s="13" t="s">
        <v>48</v>
      </c>
      <c r="B32" s="13" t="s">
        <v>109</v>
      </c>
      <c r="C32" s="14" t="s">
        <v>110</v>
      </c>
      <c r="D32" s="14">
        <v>2020</v>
      </c>
      <c r="E32" s="14" t="s">
        <v>33</v>
      </c>
      <c r="F32" s="15">
        <v>0</v>
      </c>
      <c r="G32" s="15">
        <v>452556</v>
      </c>
      <c r="H32" s="15">
        <v>39462</v>
      </c>
      <c r="I32" s="15">
        <v>0</v>
      </c>
      <c r="J32" s="15">
        <v>0</v>
      </c>
      <c r="K32" s="15">
        <v>25513</v>
      </c>
      <c r="L32" s="14" t="s">
        <v>45</v>
      </c>
      <c r="M32" s="16">
        <v>0</v>
      </c>
      <c r="N32" s="16">
        <v>0</v>
      </c>
      <c r="O32" s="16">
        <v>9</v>
      </c>
      <c r="P32" s="16">
        <v>13</v>
      </c>
      <c r="Q32" s="16">
        <v>11</v>
      </c>
      <c r="R32" s="16">
        <v>0</v>
      </c>
      <c r="S32" s="16">
        <v>0</v>
      </c>
      <c r="T32" s="16">
        <v>0</v>
      </c>
      <c r="U32" s="17">
        <f t="shared" si="0"/>
        <v>33</v>
      </c>
      <c r="V32" s="18">
        <f t="shared" si="1"/>
        <v>517531</v>
      </c>
    </row>
    <row r="33" spans="1:22" x14ac:dyDescent="0.25">
      <c r="A33" s="13" t="s">
        <v>111</v>
      </c>
      <c r="B33" s="13" t="s">
        <v>112</v>
      </c>
      <c r="C33" s="14" t="s">
        <v>113</v>
      </c>
      <c r="D33" s="14">
        <v>2020</v>
      </c>
      <c r="E33" s="14" t="s">
        <v>33</v>
      </c>
      <c r="F33" s="15">
        <v>0</v>
      </c>
      <c r="G33" s="15">
        <v>2674428</v>
      </c>
      <c r="H33" s="15">
        <v>0</v>
      </c>
      <c r="I33" s="15">
        <v>0</v>
      </c>
      <c r="J33" s="15">
        <v>0</v>
      </c>
      <c r="K33" s="15">
        <v>162476</v>
      </c>
      <c r="L33" s="14" t="s">
        <v>45</v>
      </c>
      <c r="M33" s="16">
        <v>0</v>
      </c>
      <c r="N33" s="16">
        <v>2</v>
      </c>
      <c r="O33" s="16">
        <v>3</v>
      </c>
      <c r="P33" s="16">
        <v>100</v>
      </c>
      <c r="Q33" s="16">
        <v>77</v>
      </c>
      <c r="R33" s="16">
        <v>0</v>
      </c>
      <c r="S33" s="16">
        <v>0</v>
      </c>
      <c r="T33" s="16">
        <v>0</v>
      </c>
      <c r="U33" s="17">
        <f t="shared" si="0"/>
        <v>182</v>
      </c>
      <c r="V33" s="18">
        <f t="shared" si="1"/>
        <v>2836904</v>
      </c>
    </row>
    <row r="34" spans="1:22" x14ac:dyDescent="0.25">
      <c r="A34" s="13" t="s">
        <v>114</v>
      </c>
      <c r="B34" s="13" t="s">
        <v>115</v>
      </c>
      <c r="C34" s="14" t="s">
        <v>116</v>
      </c>
      <c r="D34" s="14">
        <v>2020</v>
      </c>
      <c r="E34" s="14" t="s">
        <v>33</v>
      </c>
      <c r="F34" s="15">
        <v>658555</v>
      </c>
      <c r="G34" s="15">
        <v>0</v>
      </c>
      <c r="H34" s="15">
        <v>252594</v>
      </c>
      <c r="I34" s="15">
        <v>23597</v>
      </c>
      <c r="J34" s="15">
        <v>0</v>
      </c>
      <c r="K34" s="15">
        <v>71852</v>
      </c>
      <c r="L34" s="14" t="s">
        <v>34</v>
      </c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1006598</v>
      </c>
    </row>
    <row r="35" spans="1:22" x14ac:dyDescent="0.25">
      <c r="A35" s="13" t="s">
        <v>102</v>
      </c>
      <c r="B35" s="13" t="s">
        <v>117</v>
      </c>
      <c r="C35" s="14" t="s">
        <v>118</v>
      </c>
      <c r="D35" s="14">
        <v>2020</v>
      </c>
      <c r="E35" s="14" t="s">
        <v>33</v>
      </c>
      <c r="F35" s="15">
        <v>269844</v>
      </c>
      <c r="G35" s="15">
        <v>0</v>
      </c>
      <c r="H35" s="15">
        <v>196066</v>
      </c>
      <c r="I35" s="15">
        <v>20209</v>
      </c>
      <c r="J35" s="15">
        <v>29496</v>
      </c>
      <c r="K35" s="15">
        <v>31520</v>
      </c>
      <c r="L35" s="14" t="s">
        <v>34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547135</v>
      </c>
    </row>
    <row r="36" spans="1:22" x14ac:dyDescent="0.25">
      <c r="A36" s="13" t="s">
        <v>119</v>
      </c>
      <c r="B36" s="13" t="s">
        <v>120</v>
      </c>
      <c r="C36" s="14" t="s">
        <v>121</v>
      </c>
      <c r="D36" s="14">
        <v>2020</v>
      </c>
      <c r="E36" s="14" t="s">
        <v>33</v>
      </c>
      <c r="F36" s="15">
        <v>0</v>
      </c>
      <c r="G36" s="15">
        <v>429576</v>
      </c>
      <c r="H36" s="15">
        <v>246752</v>
      </c>
      <c r="I36" s="15">
        <v>0</v>
      </c>
      <c r="J36" s="15">
        <v>0</v>
      </c>
      <c r="K36" s="15">
        <v>61367</v>
      </c>
      <c r="L36" s="14" t="s">
        <v>53</v>
      </c>
      <c r="M36" s="16">
        <v>0</v>
      </c>
      <c r="N36" s="16">
        <v>0</v>
      </c>
      <c r="O36" s="16">
        <v>33</v>
      </c>
      <c r="P36" s="16">
        <v>5</v>
      </c>
      <c r="Q36" s="16">
        <v>2</v>
      </c>
      <c r="R36" s="16">
        <v>0</v>
      </c>
      <c r="S36" s="16">
        <v>0</v>
      </c>
      <c r="T36" s="16">
        <v>0</v>
      </c>
      <c r="U36" s="17">
        <f t="shared" si="0"/>
        <v>40</v>
      </c>
      <c r="V36" s="18">
        <f t="shared" si="1"/>
        <v>737695</v>
      </c>
    </row>
    <row r="37" spans="1:22" x14ac:dyDescent="0.25">
      <c r="A37" s="13" t="s">
        <v>38</v>
      </c>
      <c r="B37" s="13" t="s">
        <v>122</v>
      </c>
      <c r="C37" s="14" t="s">
        <v>123</v>
      </c>
      <c r="D37" s="14">
        <v>2020</v>
      </c>
      <c r="E37" s="14" t="s">
        <v>65</v>
      </c>
      <c r="F37" s="15">
        <v>0</v>
      </c>
      <c r="G37" s="15">
        <v>0</v>
      </c>
      <c r="H37" s="15">
        <v>372265</v>
      </c>
      <c r="I37" s="15">
        <v>0</v>
      </c>
      <c r="J37" s="15">
        <v>0</v>
      </c>
      <c r="K37" s="15">
        <v>37200</v>
      </c>
      <c r="L37" s="14" t="s">
        <v>34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409465</v>
      </c>
    </row>
    <row r="38" spans="1:22" x14ac:dyDescent="0.25">
      <c r="A38" s="13" t="s">
        <v>30</v>
      </c>
      <c r="B38" s="13" t="s">
        <v>124</v>
      </c>
      <c r="C38" s="14" t="s">
        <v>125</v>
      </c>
      <c r="D38" s="14">
        <v>2020</v>
      </c>
      <c r="E38" s="14" t="s">
        <v>33</v>
      </c>
      <c r="F38" s="15">
        <v>1146488</v>
      </c>
      <c r="G38" s="15">
        <v>0</v>
      </c>
      <c r="H38" s="15">
        <v>916126</v>
      </c>
      <c r="I38" s="15">
        <v>109722</v>
      </c>
      <c r="J38" s="15">
        <v>0</v>
      </c>
      <c r="K38" s="15">
        <v>206740</v>
      </c>
      <c r="L38" s="14" t="s">
        <v>34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2379076</v>
      </c>
    </row>
    <row r="39" spans="1:22" x14ac:dyDescent="0.25">
      <c r="A39" s="13" t="s">
        <v>82</v>
      </c>
      <c r="B39" s="13" t="s">
        <v>126</v>
      </c>
      <c r="C39" s="14" t="s">
        <v>127</v>
      </c>
      <c r="D39" s="14">
        <v>2020</v>
      </c>
      <c r="E39" s="14" t="s">
        <v>33</v>
      </c>
      <c r="F39" s="15">
        <v>8649</v>
      </c>
      <c r="G39" s="15">
        <v>345132</v>
      </c>
      <c r="H39" s="15">
        <v>116598</v>
      </c>
      <c r="I39" s="15">
        <v>0</v>
      </c>
      <c r="J39" s="15">
        <v>0</v>
      </c>
      <c r="K39" s="15">
        <v>34479</v>
      </c>
      <c r="L39" s="14" t="s">
        <v>45</v>
      </c>
      <c r="M39" s="16">
        <v>0</v>
      </c>
      <c r="N39" s="16">
        <v>1</v>
      </c>
      <c r="O39" s="16">
        <v>19</v>
      </c>
      <c r="P39" s="16">
        <v>8</v>
      </c>
      <c r="Q39" s="16">
        <v>2</v>
      </c>
      <c r="R39" s="16">
        <v>0</v>
      </c>
      <c r="S39" s="16">
        <v>0</v>
      </c>
      <c r="T39" s="16">
        <v>0</v>
      </c>
      <c r="U39" s="17">
        <f t="shared" si="0"/>
        <v>30</v>
      </c>
      <c r="V39" s="18">
        <f t="shared" si="1"/>
        <v>504858</v>
      </c>
    </row>
    <row r="40" spans="1:22" x14ac:dyDescent="0.25">
      <c r="A40" s="13" t="s">
        <v>62</v>
      </c>
      <c r="B40" s="13" t="s">
        <v>128</v>
      </c>
      <c r="C40" s="14" t="s">
        <v>129</v>
      </c>
      <c r="D40" s="14">
        <v>2020</v>
      </c>
      <c r="E40" s="14" t="s">
        <v>33</v>
      </c>
      <c r="F40" s="15">
        <v>0</v>
      </c>
      <c r="G40" s="15">
        <v>0</v>
      </c>
      <c r="H40" s="15">
        <v>401043</v>
      </c>
      <c r="I40" s="15">
        <v>10900</v>
      </c>
      <c r="J40" s="15">
        <v>0</v>
      </c>
      <c r="K40" s="15">
        <v>40798</v>
      </c>
      <c r="L40" s="14" t="s">
        <v>34</v>
      </c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452741</v>
      </c>
    </row>
    <row r="41" spans="1:22" x14ac:dyDescent="0.25">
      <c r="A41" s="13" t="s">
        <v>90</v>
      </c>
      <c r="B41" s="13" t="s">
        <v>130</v>
      </c>
      <c r="C41" s="14" t="s">
        <v>131</v>
      </c>
      <c r="D41" s="14">
        <v>2020</v>
      </c>
      <c r="E41" s="14" t="s">
        <v>33</v>
      </c>
      <c r="F41" s="15">
        <v>0</v>
      </c>
      <c r="G41" s="15">
        <v>0</v>
      </c>
      <c r="H41" s="15">
        <v>152500</v>
      </c>
      <c r="I41" s="15">
        <v>317918</v>
      </c>
      <c r="J41" s="15">
        <v>0</v>
      </c>
      <c r="K41" s="15">
        <v>52000</v>
      </c>
      <c r="L41" s="14" t="s">
        <v>34</v>
      </c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522418</v>
      </c>
    </row>
    <row r="42" spans="1:22" x14ac:dyDescent="0.25">
      <c r="A42" s="13" t="s">
        <v>132</v>
      </c>
      <c r="B42" s="13" t="s">
        <v>133</v>
      </c>
      <c r="C42" s="14" t="s">
        <v>134</v>
      </c>
      <c r="D42" s="14">
        <v>2020</v>
      </c>
      <c r="E42" s="14" t="s">
        <v>33</v>
      </c>
      <c r="F42" s="15">
        <v>0</v>
      </c>
      <c r="G42" s="15">
        <v>0</v>
      </c>
      <c r="H42" s="15">
        <v>71270</v>
      </c>
      <c r="I42" s="15">
        <v>193353</v>
      </c>
      <c r="J42" s="15">
        <v>0</v>
      </c>
      <c r="K42" s="15">
        <v>23222</v>
      </c>
      <c r="L42" s="14" t="s">
        <v>34</v>
      </c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287845</v>
      </c>
    </row>
    <row r="43" spans="1:22" x14ac:dyDescent="0.25">
      <c r="A43" s="13" t="s">
        <v>132</v>
      </c>
      <c r="B43" s="13" t="s">
        <v>135</v>
      </c>
      <c r="C43" s="14" t="s">
        <v>136</v>
      </c>
      <c r="D43" s="14">
        <v>2020</v>
      </c>
      <c r="E43" s="14" t="s">
        <v>33</v>
      </c>
      <c r="F43" s="15">
        <v>0</v>
      </c>
      <c r="G43" s="15">
        <v>214632</v>
      </c>
      <c r="H43" s="15">
        <v>151620</v>
      </c>
      <c r="I43" s="15">
        <v>0</v>
      </c>
      <c r="J43" s="15">
        <v>0</v>
      </c>
      <c r="K43" s="15">
        <v>19396</v>
      </c>
      <c r="L43" s="14" t="s">
        <v>45</v>
      </c>
      <c r="M43" s="16">
        <v>0</v>
      </c>
      <c r="N43" s="16">
        <v>10</v>
      </c>
      <c r="O43" s="16">
        <v>8</v>
      </c>
      <c r="P43" s="16">
        <v>3</v>
      </c>
      <c r="Q43" s="16">
        <v>0</v>
      </c>
      <c r="R43" s="16">
        <v>0</v>
      </c>
      <c r="S43" s="16">
        <v>0</v>
      </c>
      <c r="T43" s="16">
        <v>0</v>
      </c>
      <c r="U43" s="17">
        <f t="shared" si="0"/>
        <v>21</v>
      </c>
      <c r="V43" s="18">
        <f t="shared" si="1"/>
        <v>385648</v>
      </c>
    </row>
    <row r="44" spans="1:22" x14ac:dyDescent="0.25">
      <c r="A44" s="13" t="s">
        <v>111</v>
      </c>
      <c r="B44" s="13" t="s">
        <v>137</v>
      </c>
      <c r="C44" s="14" t="s">
        <v>138</v>
      </c>
      <c r="D44" s="14">
        <v>2020</v>
      </c>
      <c r="E44" s="14" t="s">
        <v>33</v>
      </c>
      <c r="F44" s="15">
        <v>0</v>
      </c>
      <c r="G44" s="15">
        <v>1045800</v>
      </c>
      <c r="H44" s="15">
        <v>231700</v>
      </c>
      <c r="I44" s="15">
        <v>0</v>
      </c>
      <c r="J44" s="15">
        <v>0</v>
      </c>
      <c r="K44" s="15">
        <v>109636</v>
      </c>
      <c r="L44" s="14" t="s">
        <v>45</v>
      </c>
      <c r="M44" s="16">
        <v>0</v>
      </c>
      <c r="N44" s="16">
        <v>10</v>
      </c>
      <c r="O44" s="16">
        <v>40</v>
      </c>
      <c r="P44" s="16">
        <v>35</v>
      </c>
      <c r="Q44" s="16">
        <v>5</v>
      </c>
      <c r="R44" s="16">
        <v>0</v>
      </c>
      <c r="S44" s="16">
        <v>0</v>
      </c>
      <c r="T44" s="16">
        <v>0</v>
      </c>
      <c r="U44" s="17">
        <f t="shared" si="0"/>
        <v>90</v>
      </c>
      <c r="V44" s="18">
        <f t="shared" si="1"/>
        <v>1387136</v>
      </c>
    </row>
    <row r="45" spans="1:22" x14ac:dyDescent="0.25">
      <c r="A45" s="13" t="s">
        <v>139</v>
      </c>
      <c r="B45" s="13" t="s">
        <v>140</v>
      </c>
      <c r="C45" s="14" t="s">
        <v>141</v>
      </c>
      <c r="D45" s="14">
        <v>2020</v>
      </c>
      <c r="E45" s="14" t="s">
        <v>33</v>
      </c>
      <c r="F45" s="15">
        <v>0</v>
      </c>
      <c r="G45" s="15">
        <v>1100424</v>
      </c>
      <c r="H45" s="15">
        <v>472415</v>
      </c>
      <c r="I45" s="15">
        <v>0</v>
      </c>
      <c r="J45" s="15">
        <v>0</v>
      </c>
      <c r="K45" s="15">
        <v>139857</v>
      </c>
      <c r="L45" s="14" t="s">
        <v>45</v>
      </c>
      <c r="M45" s="16">
        <v>0</v>
      </c>
      <c r="N45" s="16">
        <v>0</v>
      </c>
      <c r="O45" s="16">
        <v>24</v>
      </c>
      <c r="P45" s="16">
        <v>35</v>
      </c>
      <c r="Q45" s="16">
        <v>23</v>
      </c>
      <c r="R45" s="16">
        <v>0</v>
      </c>
      <c r="S45" s="16">
        <v>0</v>
      </c>
      <c r="T45" s="16">
        <v>0</v>
      </c>
      <c r="U45" s="17">
        <f t="shared" si="0"/>
        <v>82</v>
      </c>
      <c r="V45" s="18">
        <f t="shared" si="1"/>
        <v>1712696</v>
      </c>
    </row>
    <row r="46" spans="1:22" x14ac:dyDescent="0.25">
      <c r="A46" s="13" t="s">
        <v>102</v>
      </c>
      <c r="B46" s="13" t="s">
        <v>142</v>
      </c>
      <c r="C46" s="14" t="s">
        <v>143</v>
      </c>
      <c r="D46" s="14">
        <v>2020</v>
      </c>
      <c r="E46" s="14" t="s">
        <v>33</v>
      </c>
      <c r="F46" s="15">
        <v>0</v>
      </c>
      <c r="G46" s="15">
        <v>0</v>
      </c>
      <c r="H46" s="15">
        <v>333089</v>
      </c>
      <c r="I46" s="15">
        <v>0</v>
      </c>
      <c r="J46" s="15">
        <v>0</v>
      </c>
      <c r="K46" s="15">
        <v>33309</v>
      </c>
      <c r="L46" s="14" t="s">
        <v>34</v>
      </c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366398</v>
      </c>
    </row>
    <row r="47" spans="1:22" x14ac:dyDescent="0.25">
      <c r="A47" s="13" t="s">
        <v>38</v>
      </c>
      <c r="B47" s="13" t="s">
        <v>144</v>
      </c>
      <c r="C47" s="14" t="s">
        <v>145</v>
      </c>
      <c r="D47" s="14">
        <v>2020</v>
      </c>
      <c r="E47" s="14" t="s">
        <v>65</v>
      </c>
      <c r="F47" s="15">
        <v>0</v>
      </c>
      <c r="G47" s="15">
        <v>0</v>
      </c>
      <c r="H47" s="15">
        <v>200825</v>
      </c>
      <c r="I47" s="15">
        <v>0</v>
      </c>
      <c r="J47" s="15">
        <v>0</v>
      </c>
      <c r="K47" s="15">
        <v>20062</v>
      </c>
      <c r="L47" s="14" t="s">
        <v>34</v>
      </c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220887</v>
      </c>
    </row>
    <row r="48" spans="1:22" x14ac:dyDescent="0.25">
      <c r="A48" s="13" t="s">
        <v>62</v>
      </c>
      <c r="B48" s="13" t="s">
        <v>146</v>
      </c>
      <c r="C48" s="14" t="s">
        <v>147</v>
      </c>
      <c r="D48" s="14">
        <v>2020</v>
      </c>
      <c r="E48" s="14" t="s">
        <v>33</v>
      </c>
      <c r="F48" s="15">
        <v>0</v>
      </c>
      <c r="G48" s="15">
        <v>0</v>
      </c>
      <c r="H48" s="15">
        <v>772288</v>
      </c>
      <c r="I48" s="15">
        <v>9233</v>
      </c>
      <c r="J48" s="15">
        <v>0</v>
      </c>
      <c r="K48" s="15">
        <v>78048</v>
      </c>
      <c r="L48" s="14" t="s">
        <v>34</v>
      </c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859569</v>
      </c>
    </row>
    <row r="49" spans="1:22" x14ac:dyDescent="0.25">
      <c r="A49" s="13" t="s">
        <v>62</v>
      </c>
      <c r="B49" s="13" t="s">
        <v>148</v>
      </c>
      <c r="C49" s="14" t="s">
        <v>149</v>
      </c>
      <c r="D49" s="14">
        <v>2020</v>
      </c>
      <c r="E49" s="14" t="s">
        <v>33</v>
      </c>
      <c r="F49" s="15">
        <v>0</v>
      </c>
      <c r="G49" s="15">
        <v>0</v>
      </c>
      <c r="H49" s="15">
        <v>470354</v>
      </c>
      <c r="I49" s="15">
        <v>117659</v>
      </c>
      <c r="J49" s="15">
        <v>0</v>
      </c>
      <c r="K49" s="15">
        <v>53017</v>
      </c>
      <c r="L49" s="14" t="s">
        <v>34</v>
      </c>
      <c r="M49" s="16"/>
      <c r="N49" s="16"/>
      <c r="O49" s="16"/>
      <c r="P49" s="16"/>
      <c r="Q49" s="16"/>
      <c r="R49" s="16"/>
      <c r="S49" s="16"/>
      <c r="T49" s="16"/>
      <c r="U49" s="17">
        <f t="shared" si="0"/>
        <v>0</v>
      </c>
      <c r="V49" s="18">
        <f t="shared" si="1"/>
        <v>641030</v>
      </c>
    </row>
    <row r="50" spans="1:22" x14ac:dyDescent="0.25">
      <c r="A50" s="13" t="s">
        <v>139</v>
      </c>
      <c r="B50" s="13" t="s">
        <v>150</v>
      </c>
      <c r="C50" s="14" t="s">
        <v>151</v>
      </c>
      <c r="D50" s="14">
        <v>2020</v>
      </c>
      <c r="E50" s="14" t="s">
        <v>33</v>
      </c>
      <c r="F50" s="15">
        <v>0</v>
      </c>
      <c r="G50" s="15">
        <v>965484</v>
      </c>
      <c r="H50" s="15">
        <v>439350</v>
      </c>
      <c r="I50" s="15">
        <v>0</v>
      </c>
      <c r="J50" s="15">
        <v>5000</v>
      </c>
      <c r="K50" s="15">
        <v>132822</v>
      </c>
      <c r="L50" s="14" t="s">
        <v>45</v>
      </c>
      <c r="M50" s="16">
        <v>0</v>
      </c>
      <c r="N50" s="16">
        <v>0</v>
      </c>
      <c r="O50" s="16">
        <v>15</v>
      </c>
      <c r="P50" s="16">
        <v>40</v>
      </c>
      <c r="Q50" s="16">
        <v>17</v>
      </c>
      <c r="R50" s="16">
        <v>0</v>
      </c>
      <c r="S50" s="16">
        <v>0</v>
      </c>
      <c r="T50" s="16">
        <v>0</v>
      </c>
      <c r="U50" s="17">
        <f t="shared" si="0"/>
        <v>72</v>
      </c>
      <c r="V50" s="18">
        <f t="shared" si="1"/>
        <v>1542656</v>
      </c>
    </row>
    <row r="51" spans="1:22" x14ac:dyDescent="0.25">
      <c r="A51" s="13" t="s">
        <v>139</v>
      </c>
      <c r="B51" s="13" t="s">
        <v>152</v>
      </c>
      <c r="C51" s="14" t="s">
        <v>153</v>
      </c>
      <c r="D51" s="14">
        <v>2020</v>
      </c>
      <c r="E51" s="14" t="s">
        <v>65</v>
      </c>
      <c r="F51" s="15">
        <v>0</v>
      </c>
      <c r="G51" s="15">
        <v>0</v>
      </c>
      <c r="H51" s="15">
        <v>358700</v>
      </c>
      <c r="I51" s="15">
        <v>0</v>
      </c>
      <c r="J51" s="15">
        <v>0</v>
      </c>
      <c r="K51" s="15">
        <v>35370</v>
      </c>
      <c r="L51" s="14" t="s">
        <v>34</v>
      </c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394070</v>
      </c>
    </row>
    <row r="52" spans="1:22" x14ac:dyDescent="0.25">
      <c r="A52" s="13"/>
      <c r="B52" s="13"/>
      <c r="C52" s="14"/>
      <c r="D52" s="14"/>
      <c r="E52" s="14"/>
      <c r="F52" s="15"/>
      <c r="G52" s="15"/>
      <c r="H52" s="15"/>
      <c r="I52" s="15"/>
      <c r="J52" s="15"/>
      <c r="K52" s="15"/>
      <c r="L52" s="14"/>
      <c r="M52" s="16"/>
      <c r="N52" s="16"/>
      <c r="O52" s="16"/>
      <c r="P52" s="16"/>
      <c r="Q52" s="16"/>
      <c r="R52" s="16"/>
      <c r="S52" s="16"/>
      <c r="T52" s="16"/>
      <c r="U52" s="17">
        <f t="shared" si="0"/>
        <v>0</v>
      </c>
      <c r="V52" s="18">
        <f t="shared" si="1"/>
        <v>0</v>
      </c>
    </row>
    <row r="53" spans="1:22" x14ac:dyDescent="0.25">
      <c r="A53" s="13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4"/>
      <c r="M53" s="16"/>
      <c r="N53" s="16"/>
      <c r="O53" s="16"/>
      <c r="P53" s="16"/>
      <c r="Q53" s="16"/>
      <c r="R53" s="16"/>
      <c r="S53" s="16"/>
      <c r="T53" s="16"/>
      <c r="U53" s="17">
        <f t="shared" si="0"/>
        <v>0</v>
      </c>
      <c r="V53" s="18">
        <f t="shared" si="1"/>
        <v>0</v>
      </c>
    </row>
    <row r="54" spans="1:22" x14ac:dyDescent="0.25">
      <c r="A54" s="13"/>
      <c r="B54" s="13"/>
      <c r="C54" s="14"/>
      <c r="D54" s="14"/>
      <c r="E54" s="14"/>
      <c r="F54" s="15"/>
      <c r="G54" s="15"/>
      <c r="H54" s="15"/>
      <c r="I54" s="15"/>
      <c r="J54" s="15"/>
      <c r="K54" s="15"/>
      <c r="L54" s="14"/>
      <c r="M54" s="16"/>
      <c r="N54" s="16"/>
      <c r="O54" s="16"/>
      <c r="P54" s="16"/>
      <c r="Q54" s="16"/>
      <c r="R54" s="16"/>
      <c r="S54" s="16"/>
      <c r="T54" s="16"/>
      <c r="U54" s="17">
        <f t="shared" si="0"/>
        <v>0</v>
      </c>
      <c r="V54" s="18">
        <f t="shared" si="1"/>
        <v>0</v>
      </c>
    </row>
    <row r="55" spans="1:22" x14ac:dyDescent="0.25">
      <c r="A55" s="13"/>
      <c r="B55" s="13"/>
      <c r="C55" s="14"/>
      <c r="D55" s="14"/>
      <c r="E55" s="14"/>
      <c r="F55" s="15"/>
      <c r="G55" s="15"/>
      <c r="H55" s="15"/>
      <c r="I55" s="15"/>
      <c r="J55" s="15"/>
      <c r="K55" s="15"/>
      <c r="L55" s="14"/>
      <c r="M55" s="16"/>
      <c r="N55" s="16"/>
      <c r="O55" s="16"/>
      <c r="P55" s="16"/>
      <c r="Q55" s="16"/>
      <c r="R55" s="16"/>
      <c r="S55" s="16"/>
      <c r="T55" s="16"/>
      <c r="U55" s="17">
        <f t="shared" si="0"/>
        <v>0</v>
      </c>
      <c r="V55" s="18">
        <f t="shared" si="1"/>
        <v>0</v>
      </c>
    </row>
    <row r="56" spans="1:22" x14ac:dyDescent="0.25">
      <c r="A56" s="13"/>
      <c r="B56" s="13"/>
      <c r="C56" s="14"/>
      <c r="D56" s="14"/>
      <c r="E56" s="14"/>
      <c r="F56" s="15"/>
      <c r="G56" s="15"/>
      <c r="H56" s="15"/>
      <c r="I56" s="15"/>
      <c r="J56" s="15"/>
      <c r="K56" s="15"/>
      <c r="L56" s="14"/>
      <c r="M56" s="16"/>
      <c r="N56" s="16"/>
      <c r="O56" s="16"/>
      <c r="P56" s="16"/>
      <c r="Q56" s="16"/>
      <c r="R56" s="16"/>
      <c r="S56" s="16"/>
      <c r="T56" s="16"/>
      <c r="U56" s="17">
        <f t="shared" si="0"/>
        <v>0</v>
      </c>
      <c r="V56" s="18">
        <f t="shared" si="1"/>
        <v>0</v>
      </c>
    </row>
    <row r="57" spans="1:22" x14ac:dyDescent="0.25">
      <c r="A57" s="13"/>
      <c r="B57" s="13"/>
      <c r="C57" s="14"/>
      <c r="D57" s="14"/>
      <c r="E57" s="14"/>
      <c r="F57" s="15"/>
      <c r="G57" s="15"/>
      <c r="H57" s="15"/>
      <c r="I57" s="15"/>
      <c r="J57" s="15"/>
      <c r="K57" s="15"/>
      <c r="L57" s="14"/>
      <c r="M57" s="16"/>
      <c r="N57" s="16"/>
      <c r="O57" s="16"/>
      <c r="P57" s="16"/>
      <c r="Q57" s="16"/>
      <c r="R57" s="16"/>
      <c r="S57" s="16"/>
      <c r="T57" s="16"/>
      <c r="U57" s="17">
        <f t="shared" si="0"/>
        <v>0</v>
      </c>
      <c r="V57" s="18">
        <f t="shared" si="1"/>
        <v>0</v>
      </c>
    </row>
    <row r="58" spans="1:22" x14ac:dyDescent="0.25">
      <c r="A58" s="13"/>
      <c r="B58" s="13"/>
      <c r="C58" s="14"/>
      <c r="D58" s="14"/>
      <c r="E58" s="14"/>
      <c r="F58" s="15"/>
      <c r="G58" s="15"/>
      <c r="H58" s="15"/>
      <c r="I58" s="15"/>
      <c r="J58" s="15"/>
      <c r="K58" s="15"/>
      <c r="L58" s="14"/>
      <c r="M58" s="16"/>
      <c r="N58" s="16"/>
      <c r="O58" s="16"/>
      <c r="P58" s="16"/>
      <c r="Q58" s="16"/>
      <c r="R58" s="16"/>
      <c r="S58" s="16"/>
      <c r="T58" s="16"/>
      <c r="U58" s="17">
        <f t="shared" si="0"/>
        <v>0</v>
      </c>
      <c r="V58" s="18">
        <f t="shared" si="1"/>
        <v>0</v>
      </c>
    </row>
    <row r="59" spans="1:22" x14ac:dyDescent="0.25">
      <c r="A59" s="13"/>
      <c r="B59" s="13"/>
      <c r="C59" s="14"/>
      <c r="D59" s="14"/>
      <c r="E59" s="14"/>
      <c r="F59" s="15"/>
      <c r="G59" s="15"/>
      <c r="H59" s="15"/>
      <c r="I59" s="15"/>
      <c r="J59" s="15"/>
      <c r="K59" s="15"/>
      <c r="L59" s="14"/>
      <c r="M59" s="16"/>
      <c r="N59" s="16"/>
      <c r="O59" s="16"/>
      <c r="P59" s="16"/>
      <c r="Q59" s="16"/>
      <c r="R59" s="16"/>
      <c r="S59" s="16"/>
      <c r="T59" s="16"/>
      <c r="U59" s="17">
        <f t="shared" si="0"/>
        <v>0</v>
      </c>
      <c r="V59" s="18">
        <f t="shared" si="1"/>
        <v>0</v>
      </c>
    </row>
    <row r="60" spans="1:22" x14ac:dyDescent="0.25">
      <c r="A60" s="13"/>
      <c r="B60" s="13"/>
      <c r="C60" s="14"/>
      <c r="D60" s="14"/>
      <c r="E60" s="14"/>
      <c r="F60" s="15"/>
      <c r="G60" s="15"/>
      <c r="H60" s="15"/>
      <c r="I60" s="15"/>
      <c r="J60" s="15"/>
      <c r="K60" s="15"/>
      <c r="L60" s="14"/>
      <c r="M60" s="16"/>
      <c r="N60" s="16"/>
      <c r="O60" s="16"/>
      <c r="P60" s="16"/>
      <c r="Q60" s="16"/>
      <c r="R60" s="16"/>
      <c r="S60" s="16"/>
      <c r="T60" s="16"/>
      <c r="U60" s="17">
        <f t="shared" si="0"/>
        <v>0</v>
      </c>
      <c r="V60" s="18">
        <f t="shared" si="1"/>
        <v>0</v>
      </c>
    </row>
    <row r="61" spans="1:22" x14ac:dyDescent="0.25">
      <c r="A61" s="13"/>
      <c r="B61" s="13"/>
      <c r="C61" s="14"/>
      <c r="D61" s="14"/>
      <c r="E61" s="14"/>
      <c r="F61" s="15"/>
      <c r="G61" s="15"/>
      <c r="H61" s="15"/>
      <c r="I61" s="15"/>
      <c r="J61" s="15"/>
      <c r="K61" s="15"/>
      <c r="L61" s="14"/>
      <c r="M61" s="16"/>
      <c r="N61" s="16"/>
      <c r="O61" s="16"/>
      <c r="P61" s="16"/>
      <c r="Q61" s="16"/>
      <c r="R61" s="16"/>
      <c r="S61" s="16"/>
      <c r="T61" s="16"/>
      <c r="U61" s="17">
        <f t="shared" si="0"/>
        <v>0</v>
      </c>
      <c r="V61" s="18">
        <f t="shared" si="1"/>
        <v>0</v>
      </c>
    </row>
  </sheetData>
  <autoFilter ref="A6:V6" xr:uid="{44DC4459-21F4-498C-B668-8D9024227FCA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61">
    <cfRule type="cellIs" dxfId="3" priority="3" operator="lessThan">
      <formula>0</formula>
    </cfRule>
  </conditionalFormatting>
  <conditionalFormatting sqref="V7:V61">
    <cfRule type="expression" dxfId="2" priority="4">
      <formula>$V$7&lt;0</formula>
    </cfRule>
  </conditionalFormatting>
  <conditionalFormatting sqref="D7:D61">
    <cfRule type="expression" dxfId="1" priority="2">
      <formula>OR($D7&gt;2020,AND($D7&lt;2020,$D7&lt;&gt;""))</formula>
    </cfRule>
  </conditionalFormatting>
  <conditionalFormatting sqref="C7:C61">
    <cfRule type="expression" dxfId="0" priority="5">
      <formula>(#REF!&gt;1)</formula>
    </cfRule>
  </conditionalFormatting>
  <dataValidations count="1">
    <dataValidation allowBlank="1" showErrorMessage="1" sqref="A6:V6" xr:uid="{E9A9BC6D-CCBB-4F24-AE5B-F49557BAF63C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2019-03-04T18:41:10Z</dcterms:created>
  <dcterms:modified xsi:type="dcterms:W3CDTF">2019-05-13T19:54:42Z</dcterms:modified>
</cp:coreProperties>
</file>