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X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GIW'!$A$1:$V$16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U11" i="1" l="1"/>
  <c r="V11" i="1"/>
  <c r="V13" i="1" l="1"/>
  <c r="V10" i="1"/>
  <c r="V16" i="1" l="1"/>
  <c r="V15" i="1"/>
  <c r="V14" i="1"/>
  <c r="V12" i="1"/>
  <c r="V9" i="1"/>
  <c r="V8" i="1"/>
  <c r="U16" i="1"/>
  <c r="U15" i="1"/>
  <c r="U14" i="1"/>
  <c r="U13" i="1"/>
  <c r="U12" i="1"/>
  <c r="U10" i="1"/>
  <c r="U9" i="1"/>
  <c r="U8" i="1"/>
  <c r="H3" i="1" l="1"/>
</calcChain>
</file>

<file path=xl/sharedStrings.xml><?xml version="1.0" encoding="utf-8"?>
<sst xmlns="http://schemas.openxmlformats.org/spreadsheetml/2006/main" count="39" uniqueCount="38">
  <si>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</si>
  <si>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</si>
  <si>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</si>
  <si>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</si>
  <si>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</si>
  <si>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</si>
  <si>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</si>
  <si>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</si>
  <si>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</si>
  <si>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</si>
  <si>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</si>
  <si>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</si>
  <si>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</si>
  <si>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</si>
  <si>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</si>
  <si>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</si>
  <si>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</si>
  <si>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</si>
  <si>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</si>
  <si>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</si>
  <si>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</si>
  <si>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</si>
  <si>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</si>
  <si>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</si>
  <si>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</si>
  <si>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</si>
  <si>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</si>
  <si>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</si>
  <si>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</si>
  <si>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</si>
  <si>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</si>
  <si>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</si>
  <si>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Nortex Regional Planning Commission</t>
  </si>
  <si>
    <t>My Walls</t>
  </si>
  <si>
    <t>TX0331L6T241604</t>
  </si>
  <si>
    <t>Fort Worth</t>
  </si>
  <si>
    <t>TX-624</t>
  </si>
  <si>
    <t>Wichita Falls/Wise, Palo Pinto, Wichita, Archer Counties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</si>
</sst>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32</v>
      </c>
      <c r="I1" s="28"/>
      <c r="J1" s="29"/>
    </row>
    <row r="2" spans="1:22" ht="35.1" customHeight="1" x14ac:dyDescent="0.45">
      <c r="A2" s="18" t="s">
        <v>11</v>
      </c>
      <c r="B2" s="30" t="s">
        <v>36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37</v>
      </c>
      <c r="C3" s="30"/>
      <c r="D3" s="30"/>
      <c r="E3" s="34" t="s">
        <v>28</v>
      </c>
      <c r="F3" s="35"/>
      <c r="G3" s="36"/>
      <c r="H3" s="22">
        <f ca="1">SUM(OFFSET(V6,1,0,500,1))</f>
        <v>301888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32</v>
      </c>
      <c r="B7" s="3" t="s">
        <v>33</v>
      </c>
      <c r="C7" s="4" t="s">
        <v>34</v>
      </c>
      <c r="D7" s="4">
        <v>2018</v>
      </c>
      <c r="E7" s="4" t="s">
        <v>31</v>
      </c>
      <c r="F7" s="16">
        <v>215893</v>
      </c>
      <c r="G7" s="16">
        <v>0</v>
      </c>
      <c r="H7" s="16">
        <v>54616</v>
      </c>
      <c r="I7" s="16">
        <v>0</v>
      </c>
      <c r="J7" s="16">
        <v>6153</v>
      </c>
      <c r="K7" s="16">
        <v>25226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>SUM(M7:T7)</f>
        <v>0</v>
      </c>
      <c r="V7" s="2">
        <f>SUM(F7:K7)</f>
        <v>301888</v>
      </c>
    </row>
    <row r="8" spans="1:22" x14ac:dyDescent="0.45">
      <c r="A8" s="3"/>
      <c r="B8" s="3"/>
      <c r="C8" s="4"/>
      <c r="D8" s="4"/>
      <c r="E8" s="4"/>
      <c r="F8" s="16"/>
      <c r="G8" s="16"/>
      <c r="H8" s="16"/>
      <c r="I8" s="16"/>
      <c r="J8" s="16"/>
      <c r="K8" s="16"/>
      <c r="L8" s="4"/>
      <c r="M8" s="17"/>
      <c r="N8" s="17"/>
      <c r="O8" s="17"/>
      <c r="P8" s="17"/>
      <c r="Q8" s="17"/>
      <c r="R8" s="17"/>
      <c r="S8" s="17"/>
      <c r="T8" s="17"/>
      <c r="U8" s="1">
        <f>SUM(M8:T8)</f>
        <v>0</v>
      </c>
      <c r="V8" s="2">
        <f t="shared" ref="V8:V16" si="0">SUM(F8:K8)</f>
        <v>0</v>
      </c>
    </row>
    <row r="9" spans="1:22" x14ac:dyDescent="0.45">
      <c r="A9" s="3"/>
      <c r="B9" s="3"/>
      <c r="C9" s="4"/>
      <c r="D9" s="4"/>
      <c r="E9" s="4"/>
      <c r="F9" s="16"/>
      <c r="G9" s="16"/>
      <c r="H9" s="16"/>
      <c r="I9" s="16"/>
      <c r="J9" s="16"/>
      <c r="K9" s="16"/>
      <c r="L9" s="4"/>
      <c r="M9" s="17"/>
      <c r="N9" s="17"/>
      <c r="O9" s="17"/>
      <c r="P9" s="17"/>
      <c r="Q9" s="17"/>
      <c r="R9" s="17"/>
      <c r="S9" s="17"/>
      <c r="T9" s="17"/>
      <c r="U9" s="1">
        <f t="shared" ref="U9:U16" si="1">SUM(M9:T9)</f>
        <v>0</v>
      </c>
      <c r="V9" s="2">
        <f t="shared" si="0"/>
        <v>0</v>
      </c>
    </row>
    <row r="10" spans="1:22" x14ac:dyDescent="0.4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 t="shared" si="1"/>
        <v>0</v>
      </c>
      <c r="V10" s="2">
        <f t="shared" si="0"/>
        <v>0</v>
      </c>
    </row>
    <row r="11" spans="1:22" x14ac:dyDescent="0.4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si="1"/>
        <v>0</v>
      </c>
      <c r="V11" s="2">
        <f t="shared" si="0"/>
        <v>0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8:D16">
    <cfRule type="expression" dxfId="7" priority="15">
      <formula>OR($D8&gt;2018,AND($D8&lt;2018,$D8&lt;&gt;""))</formula>
    </cfRule>
  </conditionalFormatting>
  <conditionalFormatting sqref="V8">
    <cfRule type="expression" dxfId="6" priority="12">
      <formula>$V$8&lt;0</formula>
    </cfRule>
  </conditionalFormatting>
  <conditionalFormatting sqref="V8">
    <cfRule type="cellIs" dxfId="5" priority="11" operator="lessThan">
      <formula>0</formula>
    </cfRule>
  </conditionalFormatting>
  <conditionalFormatting sqref="V9:V16">
    <cfRule type="expression" dxfId="4" priority="8">
      <formula>$V$8&lt;0</formula>
    </cfRule>
  </conditionalFormatting>
  <conditionalFormatting sqref="V9:V16">
    <cfRule type="cellIs" dxfId="3" priority="7" operator="lessThan">
      <formula>0</formula>
    </cfRule>
  </conditionalFormatting>
  <conditionalFormatting sqref="D7">
    <cfRule type="expression" dxfId="2" priority="3">
      <formula>OR($D7&gt;2018,AND($D7&lt;2018,$D7&lt;&gt;""))</formula>
    </cfRule>
  </conditionalFormatting>
  <conditionalFormatting sqref="V7">
    <cfRule type="cellIs" dxfId="1" priority="1" operator="lessThan">
      <formula>0</formula>
    </cfRule>
  </conditionalFormatting>
  <conditionalFormatting sqref="V7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16">
      <formula1>"N/A, FMR, Actual Rent"</formula1>
    </dataValidation>
    <dataValidation type="list" allowBlank="1" showInputMessage="1" showErrorMessage="1" sqref="E7:E16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2017-04-04T23:10:06Z</dcterms:modified>
</cp:coreProperties>
</file>