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TX-600\"/>
    </mc:Choice>
  </mc:AlternateContent>
  <xr:revisionPtr revIDLastSave="0" documentId="13_ncr:1_{64D0BD3E-2F60-4167-826B-561AAF97C8C5}" xr6:coauthVersionLast="43" xr6:coauthVersionMax="43" xr10:uidLastSave="{00000000-0000-0000-0000-000000000000}"/>
  <bookViews>
    <workbookView xWindow="-120" yWindow="-120" windowWidth="29040" windowHeight="15840" xr2:uid="{8288F34C-CE2A-4FB2-A805-372EC187CB2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7" i="1" l="1"/>
  <c r="U7" i="1"/>
  <c r="H3" i="1"/>
</calcChain>
</file>

<file path=xl/sharedStrings.xml><?xml version="1.0" encoding="utf-8"?>
<sst xmlns="http://schemas.openxmlformats.org/spreadsheetml/2006/main" count="84" uniqueCount="63">
  <si>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</si>
  <si>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</si>
  <si>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</si>
  <si>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</si>
  <si>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</si>
  <si>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</si>
  <si>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</si>
  <si>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</si>
  <si>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</si>
  <si>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</si>
  <si>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</si>
  <si>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</si>
  <si>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</si>
  <si>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</si>
  <si>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</si>
  <si>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</si>
  <si>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</si>
  <si>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</si>
  <si>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</si>
  <si>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</si>
  <si>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</si>
  <si>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</si>
  <si>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</si>
  <si>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</si>
  <si>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</si>
  <si>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</si>
  <si>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</si>
  <si>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</si>
  <si>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</si>
  <si>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</si>
  <si>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Waco</t>
  </si>
  <si>
    <t>Heart of Texas HMIS 2018</t>
  </si>
  <si>
    <t>TX0240L6T041810</t>
  </si>
  <si>
    <t/>
  </si>
  <si>
    <t>Fort Worth</t>
  </si>
  <si>
    <t>TX-604</t>
  </si>
  <si>
    <t>Waco/McLennan County CoC</t>
  </si>
  <si>
    <t>Heart of Texas Homeless Coalition</t>
  </si>
  <si>
    <t xml:space="preserve">Heart of Texas Region Mental Health And Mental Retardation </t>
  </si>
  <si>
    <t>COC Permanent Supported Housing Grant 2 FY2018</t>
  </si>
  <si>
    <t>TX0260L6T041805</t>
  </si>
  <si>
    <t>PH</t>
  </si>
  <si>
    <t>FMR</t>
  </si>
  <si>
    <t>Family Abuse Center, Inc.</t>
  </si>
  <si>
    <t>Transitional Housing Program</t>
  </si>
  <si>
    <t>TX0293L6T041807</t>
  </si>
  <si>
    <t>TH</t>
  </si>
  <si>
    <t>Permanent Supportive Housing Program</t>
  </si>
  <si>
    <t>TX0294L6T041806</t>
  </si>
  <si>
    <t>COC Permanent Supported Housing Grant 1 FY2018</t>
  </si>
  <si>
    <t>TX0312L6T041808</t>
  </si>
  <si>
    <t>Rapid Re-Housing Program</t>
  </si>
  <si>
    <t>TX0372L6T041805</t>
  </si>
  <si>
    <t>The Salvation Army a Georgia Corporation - Waco</t>
  </si>
  <si>
    <t>FY 2018 The Salvation Army - Waco Consolidation RRH Renewal</t>
  </si>
  <si>
    <t>TX0385L6T041804</t>
  </si>
  <si>
    <t>COC Rapid Rehousing Grant 1 FY2018</t>
  </si>
  <si>
    <t>TX0459L6T041802</t>
  </si>
  <si>
    <t>COC Housing Navigator Grant FY2018</t>
  </si>
  <si>
    <t>TX0462L6T041802</t>
  </si>
  <si>
    <t>SSO</t>
  </si>
  <si>
    <t>FY18 The Salvation Army-Waco SSO CE Expansion New</t>
  </si>
  <si>
    <t>TX0500L6T041801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</si>
</sst>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9530-C3B8-457A-948C-6AA6415EB577}">
  <sheetPr codeName="Sheet347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993384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60676</v>
      </c>
      <c r="K7" s="15">
        <v>1977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6" si="0">SUM(M7:T7)</f>
        <v>0</v>
      </c>
      <c r="V7" s="18">
        <f t="shared" ref="V7:V26" si="1">SUM(F7:K7)</f>
        <v>62653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114444</v>
      </c>
      <c r="H8" s="15">
        <v>0</v>
      </c>
      <c r="I8" s="15">
        <v>0</v>
      </c>
      <c r="J8" s="15">
        <v>0</v>
      </c>
      <c r="K8" s="15">
        <v>7058</v>
      </c>
      <c r="L8" s="14" t="s">
        <v>42</v>
      </c>
      <c r="M8" s="16">
        <v>0</v>
      </c>
      <c r="N8" s="16">
        <v>0</v>
      </c>
      <c r="O8" s="16">
        <v>11</v>
      </c>
      <c r="P8" s="16">
        <v>3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14</v>
      </c>
      <c r="V8" s="18">
        <f t="shared" si="1"/>
        <v>121502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46</v>
      </c>
      <c r="F9" s="15">
        <v>73166</v>
      </c>
      <c r="G9" s="15">
        <v>0</v>
      </c>
      <c r="H9" s="15">
        <v>53858</v>
      </c>
      <c r="I9" s="15">
        <v>0</v>
      </c>
      <c r="J9" s="15">
        <v>0</v>
      </c>
      <c r="K9" s="15">
        <v>4792</v>
      </c>
      <c r="L9" s="14" t="s">
        <v>33</v>
      </c>
      <c r="M9" s="16"/>
      <c r="N9" s="16"/>
      <c r="O9" s="16">
        <v>3</v>
      </c>
      <c r="P9" s="16">
        <v>3</v>
      </c>
      <c r="Q9" s="16">
        <v>1</v>
      </c>
      <c r="R9" s="16">
        <v>1</v>
      </c>
      <c r="S9" s="16"/>
      <c r="T9" s="16"/>
      <c r="U9" s="17">
        <f t="shared" si="0"/>
        <v>8</v>
      </c>
      <c r="V9" s="18">
        <f t="shared" si="1"/>
        <v>131816</v>
      </c>
    </row>
    <row r="10" spans="1:22" x14ac:dyDescent="0.25">
      <c r="A10" s="13" t="s">
        <v>43</v>
      </c>
      <c r="B10" s="13" t="s">
        <v>47</v>
      </c>
      <c r="C10" s="14" t="s">
        <v>48</v>
      </c>
      <c r="D10" s="14">
        <v>2020</v>
      </c>
      <c r="E10" s="14" t="s">
        <v>41</v>
      </c>
      <c r="F10" s="15">
        <v>29553</v>
      </c>
      <c r="G10" s="15">
        <v>0</v>
      </c>
      <c r="H10" s="15">
        <v>19209</v>
      </c>
      <c r="I10" s="15">
        <v>0</v>
      </c>
      <c r="J10" s="15">
        <v>0</v>
      </c>
      <c r="K10" s="15">
        <v>2605</v>
      </c>
      <c r="L10" s="14" t="s">
        <v>33</v>
      </c>
      <c r="M10" s="16"/>
      <c r="N10" s="16"/>
      <c r="O10" s="16">
        <v>4</v>
      </c>
      <c r="P10" s="16"/>
      <c r="Q10" s="16"/>
      <c r="R10" s="16"/>
      <c r="S10" s="16"/>
      <c r="T10" s="16"/>
      <c r="U10" s="17">
        <f t="shared" si="0"/>
        <v>4</v>
      </c>
      <c r="V10" s="18">
        <f t="shared" si="1"/>
        <v>51367</v>
      </c>
    </row>
    <row r="11" spans="1:22" x14ac:dyDescent="0.25">
      <c r="A11" s="13" t="s">
        <v>38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0</v>
      </c>
      <c r="G11" s="15">
        <v>132144</v>
      </c>
      <c r="H11" s="15">
        <v>0</v>
      </c>
      <c r="I11" s="15">
        <v>0</v>
      </c>
      <c r="J11" s="15">
        <v>0</v>
      </c>
      <c r="K11" s="15">
        <v>3659</v>
      </c>
      <c r="L11" s="14" t="s">
        <v>42</v>
      </c>
      <c r="M11" s="16">
        <v>0</v>
      </c>
      <c r="N11" s="16">
        <v>0</v>
      </c>
      <c r="O11" s="16">
        <v>12</v>
      </c>
      <c r="P11" s="16">
        <v>4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16</v>
      </c>
      <c r="V11" s="18">
        <f t="shared" si="1"/>
        <v>135803</v>
      </c>
    </row>
    <row r="12" spans="1:22" x14ac:dyDescent="0.25">
      <c r="A12" s="13" t="s">
        <v>43</v>
      </c>
      <c r="B12" s="13" t="s">
        <v>51</v>
      </c>
      <c r="C12" s="14" t="s">
        <v>52</v>
      </c>
      <c r="D12" s="14">
        <v>2020</v>
      </c>
      <c r="E12" s="14" t="s">
        <v>41</v>
      </c>
      <c r="F12" s="15">
        <v>0</v>
      </c>
      <c r="G12" s="15">
        <v>46752</v>
      </c>
      <c r="H12" s="15">
        <v>35882</v>
      </c>
      <c r="I12" s="15">
        <v>0</v>
      </c>
      <c r="J12" s="15">
        <v>0</v>
      </c>
      <c r="K12" s="15">
        <v>3021</v>
      </c>
      <c r="L12" s="14" t="s">
        <v>42</v>
      </c>
      <c r="M12" s="16">
        <v>0</v>
      </c>
      <c r="N12" s="16">
        <v>0</v>
      </c>
      <c r="O12" s="16">
        <v>3</v>
      </c>
      <c r="P12" s="16">
        <v>1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85655</v>
      </c>
    </row>
    <row r="13" spans="1:22" x14ac:dyDescent="0.25">
      <c r="A13" s="13" t="s">
        <v>53</v>
      </c>
      <c r="B13" s="13" t="s">
        <v>54</v>
      </c>
      <c r="C13" s="14" t="s">
        <v>55</v>
      </c>
      <c r="D13" s="14">
        <v>2020</v>
      </c>
      <c r="E13" s="14" t="s">
        <v>41</v>
      </c>
      <c r="F13" s="15">
        <v>0</v>
      </c>
      <c r="G13" s="15">
        <v>47796</v>
      </c>
      <c r="H13" s="15">
        <v>46281</v>
      </c>
      <c r="I13" s="15">
        <v>0</v>
      </c>
      <c r="J13" s="15">
        <v>0</v>
      </c>
      <c r="K13" s="15">
        <v>0</v>
      </c>
      <c r="L13" s="14" t="s">
        <v>42</v>
      </c>
      <c r="M13" s="16">
        <v>0</v>
      </c>
      <c r="N13" s="16">
        <v>0</v>
      </c>
      <c r="O13" s="16">
        <v>1</v>
      </c>
      <c r="P13" s="16">
        <v>4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5</v>
      </c>
      <c r="V13" s="18">
        <f t="shared" si="1"/>
        <v>94077</v>
      </c>
    </row>
    <row r="14" spans="1:22" x14ac:dyDescent="0.25">
      <c r="A14" s="13" t="s">
        <v>38</v>
      </c>
      <c r="B14" s="13" t="s">
        <v>56</v>
      </c>
      <c r="C14" s="14" t="s">
        <v>57</v>
      </c>
      <c r="D14" s="14">
        <v>2020</v>
      </c>
      <c r="E14" s="14" t="s">
        <v>41</v>
      </c>
      <c r="F14" s="15">
        <v>0</v>
      </c>
      <c r="G14" s="15">
        <v>66072</v>
      </c>
      <c r="H14" s="15">
        <v>6000</v>
      </c>
      <c r="I14" s="15">
        <v>0</v>
      </c>
      <c r="J14" s="15">
        <v>0</v>
      </c>
      <c r="K14" s="15">
        <v>6590</v>
      </c>
      <c r="L14" s="14" t="s">
        <v>42</v>
      </c>
      <c r="M14" s="16">
        <v>0</v>
      </c>
      <c r="N14" s="16">
        <v>0</v>
      </c>
      <c r="O14" s="16">
        <v>6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78662</v>
      </c>
    </row>
    <row r="15" spans="1:22" x14ac:dyDescent="0.25">
      <c r="A15" s="13" t="s">
        <v>38</v>
      </c>
      <c r="B15" s="13" t="s">
        <v>58</v>
      </c>
      <c r="C15" s="14" t="s">
        <v>59</v>
      </c>
      <c r="D15" s="14">
        <v>2020</v>
      </c>
      <c r="E15" s="14" t="s">
        <v>60</v>
      </c>
      <c r="F15" s="15">
        <v>0</v>
      </c>
      <c r="G15" s="15">
        <v>0</v>
      </c>
      <c r="H15" s="15">
        <v>169225</v>
      </c>
      <c r="I15" s="15">
        <v>0</v>
      </c>
      <c r="J15" s="15">
        <v>0</v>
      </c>
      <c r="K15" s="15">
        <v>3823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173048</v>
      </c>
    </row>
    <row r="16" spans="1:22" x14ac:dyDescent="0.25">
      <c r="A16" s="13" t="s">
        <v>53</v>
      </c>
      <c r="B16" s="13" t="s">
        <v>61</v>
      </c>
      <c r="C16" s="14" t="s">
        <v>62</v>
      </c>
      <c r="D16" s="14">
        <v>2020</v>
      </c>
      <c r="E16" s="14" t="s">
        <v>60</v>
      </c>
      <c r="F16" s="15">
        <v>0</v>
      </c>
      <c r="G16" s="15">
        <v>0</v>
      </c>
      <c r="H16" s="15">
        <v>58801</v>
      </c>
      <c r="I16" s="15">
        <v>0</v>
      </c>
      <c r="J16" s="15">
        <v>0</v>
      </c>
      <c r="K16" s="15">
        <v>0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58801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B88D8C12-52F6-4378-8195-AA2092A1E8F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6">
    <cfRule type="cellIs" dxfId="3" priority="3" operator="lessThan">
      <formula>0</formula>
    </cfRule>
  </conditionalFormatting>
  <conditionalFormatting sqref="V7:V26">
    <cfRule type="expression" dxfId="2" priority="4">
      <formula>$V$7&lt;0</formula>
    </cfRule>
  </conditionalFormatting>
  <conditionalFormatting sqref="D7:D26">
    <cfRule type="expression" dxfId="1" priority="2">
      <formula>OR($D7&gt;2020,AND($D7&lt;2020,$D7&lt;&gt;""))</formula>
    </cfRule>
  </conditionalFormatting>
  <conditionalFormatting sqref="C7:C26">
    <cfRule type="expression" dxfId="0" priority="5">
      <formula>(#REF!&gt;1)</formula>
    </cfRule>
  </conditionalFormatting>
  <dataValidations count="1">
    <dataValidation allowBlank="1" showErrorMessage="1" sqref="A6:V6" xr:uid="{947E0AEA-2EEA-4E31-BB18-78B884AC6DB7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2019-03-04T18:41:11Z</dcterms:created>
  <dcterms:modified xsi:type="dcterms:W3CDTF">2019-05-13T19:54:41Z</dcterms:modified>
</cp:coreProperties>
</file>