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TX-600\"/>
    </mc:Choice>
  </mc:AlternateContent>
  <xr:revisionPtr revIDLastSave="0" documentId="13_ncr:1_{37B23F95-FD18-46AD-BC69-58719A2322B2}" xr6:coauthVersionLast="43" xr6:coauthVersionMax="43" xr10:uidLastSave="{00000000-0000-0000-0000-000000000000}"/>
  <bookViews>
    <workbookView xWindow="-120" yWindow="-120" windowWidth="29040" windowHeight="15840" xr2:uid="{71A6C895-A5E8-4702-B003-CE28616D1E54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V7" i="1" l="1"/>
  <c r="U7" i="1"/>
  <c r="H3" i="1"/>
</calcChain>
</file>

<file path=xl/sharedStrings.xml><?xml version="1.0" encoding="utf-8"?>
<sst xmlns="http://schemas.openxmlformats.org/spreadsheetml/2006/main" count="162" uniqueCount="106">
  <si>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</si>
  <si>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</si>
  <si>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</si>
  <si>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</si>
  <si>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</si>
  <si>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</si>
  <si>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</si>
  <si>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</si>
  <si>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</si>
  <si>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</si>
  <si>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</si>
  <si>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</si>
  <si>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</si>
  <si>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</si>
  <si>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</si>
  <si>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</si>
  <si>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</si>
  <si>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</si>
  <si>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</si>
  <si>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</si>
  <si>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</si>
  <si>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</si>
  <si>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</si>
  <si>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</si>
  <si>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</si>
  <si>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</si>
  <si>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</si>
  <si>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</si>
  <si>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</si>
  <si>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</si>
  <si>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Housing Crisis Center, Inc.</t>
  </si>
  <si>
    <t>Permanent Housing Services</t>
  </si>
  <si>
    <t>TX0047L6T001809</t>
  </si>
  <si>
    <t>PH</t>
  </si>
  <si>
    <t/>
  </si>
  <si>
    <t>Fort Worth</t>
  </si>
  <si>
    <t>TX-600</t>
  </si>
  <si>
    <t>Dallas City &amp; County, Irving CoC</t>
  </si>
  <si>
    <t>Metro Dallas Homeless Alliance</t>
  </si>
  <si>
    <t>CITY OF DALLAS</t>
  </si>
  <si>
    <t>Shelter Plus Care ORC</t>
  </si>
  <si>
    <t>TX0050L6T001811</t>
  </si>
  <si>
    <t>Actual Rent</t>
  </si>
  <si>
    <t xml:space="preserve">CitySquare </t>
  </si>
  <si>
    <t>Destination Home Consolidation</t>
  </si>
  <si>
    <t>TX0054L6T001811</t>
  </si>
  <si>
    <t>PWA Coalition of Dallas, Inc. d/b/a AIDS Services of Dallas</t>
  </si>
  <si>
    <t>Hillcrest House 2018</t>
  </si>
  <si>
    <t>TX0059L6T001810</t>
  </si>
  <si>
    <t>Veterans Housing Partnership</t>
  </si>
  <si>
    <t>TX0068L6T001811</t>
  </si>
  <si>
    <t>Promise House, Inc.</t>
  </si>
  <si>
    <t>Promise House Wesley Inn</t>
  </si>
  <si>
    <t>TX0070L6T001811</t>
  </si>
  <si>
    <t>TH</t>
  </si>
  <si>
    <t>Metrocare Services</t>
  </si>
  <si>
    <t>Safe Haven</t>
  </si>
  <si>
    <t>TX0071L6T001811</t>
  </si>
  <si>
    <t>SH</t>
  </si>
  <si>
    <t>Shelter Plus Care</t>
  </si>
  <si>
    <t>TX0072L6T001811</t>
  </si>
  <si>
    <t>The Family Place</t>
  </si>
  <si>
    <t>2018 Family Place Renewal Application</t>
  </si>
  <si>
    <t>TX0080L6T001811</t>
  </si>
  <si>
    <t>My Residence Program</t>
  </si>
  <si>
    <t>TX0085L6T001811</t>
  </si>
  <si>
    <t>Gateway to Permanent Supportive Housing</t>
  </si>
  <si>
    <t>TX0236L6T001810</t>
  </si>
  <si>
    <t>Leasing (Consolidated)</t>
  </si>
  <si>
    <t>TX0256L6T001806</t>
  </si>
  <si>
    <t>Permanent Housing (Family)</t>
  </si>
  <si>
    <t>TX0284L6T001807</t>
  </si>
  <si>
    <t>Family Gateway, Inc.</t>
  </si>
  <si>
    <t>PSH 18</t>
  </si>
  <si>
    <t>TX0285L6T001807</t>
  </si>
  <si>
    <t>OnTRAC Permanent Housing</t>
  </si>
  <si>
    <t>TX0307L6T001808</t>
  </si>
  <si>
    <t>FMR</t>
  </si>
  <si>
    <t>Irving, City of</t>
  </si>
  <si>
    <t>City of Irving S + C 2018 Renewal</t>
  </si>
  <si>
    <t>TX0308L6T001808</t>
  </si>
  <si>
    <t>Home Again</t>
  </si>
  <si>
    <t>TX0379L6T001804</t>
  </si>
  <si>
    <t>CAS 2018</t>
  </si>
  <si>
    <t>TX0404L6T001803</t>
  </si>
  <si>
    <t>SSO</t>
  </si>
  <si>
    <t>HMIS 2018</t>
  </si>
  <si>
    <t>TX0405L6T001803</t>
  </si>
  <si>
    <t>Promise House Rapid Rehousing Program</t>
  </si>
  <si>
    <t>TX0445L6T001802</t>
  </si>
  <si>
    <t>Catholic Charities Dallas</t>
  </si>
  <si>
    <t>Catholic Charities St. Jude Permanent Supportive Housing</t>
  </si>
  <si>
    <t>TX0487L6T001801</t>
  </si>
  <si>
    <t>St Jude PSH</t>
  </si>
  <si>
    <t>TX0488L6T001801</t>
  </si>
  <si>
    <t>OnTRAC Dallas TH/RRH</t>
  </si>
  <si>
    <t>TX0489L6T001801</t>
  </si>
  <si>
    <t>Joint TH &amp; PH-RRH</t>
  </si>
  <si>
    <t>Hope's Door Inc.</t>
  </si>
  <si>
    <t>TH-RRH Project FY2018 - Hope's Door Inc.</t>
  </si>
  <si>
    <t>TX0490L6T001801</t>
  </si>
  <si>
    <t>Community Life</t>
  </si>
  <si>
    <t>TX0516L6T001800</t>
  </si>
  <si>
    <t>Texas Muslim Women's Foundation, Inc.</t>
  </si>
  <si>
    <t>Texas Muslim Women's Foundation Transitional Housing and Rapid Rehousing FY2018</t>
  </si>
  <si>
    <t>TX0518L6T001800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</si>
</sst>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43E6D-58CD-458A-8577-9A3F618F1183}">
  <sheetPr codeName="Sheet344">
    <pageSetUpPr fitToPage="1"/>
  </sheetPr>
  <dimension ref="A1:V42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25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25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16036168</v>
      </c>
      <c r="I3" s="37"/>
      <c r="J3" s="38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227880</v>
      </c>
      <c r="G7" s="15">
        <v>0</v>
      </c>
      <c r="H7" s="15">
        <v>90000</v>
      </c>
      <c r="I7" s="15">
        <v>5200</v>
      </c>
      <c r="J7" s="15">
        <v>0</v>
      </c>
      <c r="K7" s="15">
        <v>22278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 t="shared" ref="U7:U42" si="0">SUM(M7:T7)</f>
        <v>0</v>
      </c>
      <c r="V7" s="18">
        <f t="shared" ref="V7:V42" si="1">SUM(F7:K7)</f>
        <v>345358</v>
      </c>
    </row>
    <row r="8" spans="1:22" x14ac:dyDescent="0.25">
      <c r="A8" s="13" t="s">
        <v>39</v>
      </c>
      <c r="B8" s="13" t="s">
        <v>40</v>
      </c>
      <c r="C8" s="14" t="s">
        <v>41</v>
      </c>
      <c r="D8" s="14">
        <v>2020</v>
      </c>
      <c r="E8" s="14" t="s">
        <v>33</v>
      </c>
      <c r="F8" s="15">
        <v>93600</v>
      </c>
      <c r="G8" s="15">
        <v>0</v>
      </c>
      <c r="H8" s="15">
        <v>0</v>
      </c>
      <c r="I8" s="15">
        <v>0</v>
      </c>
      <c r="J8" s="15">
        <v>0</v>
      </c>
      <c r="K8" s="15">
        <v>5695</v>
      </c>
      <c r="L8" s="14"/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99295</v>
      </c>
    </row>
    <row r="9" spans="1:22" x14ac:dyDescent="0.25">
      <c r="A9" s="13" t="s">
        <v>43</v>
      </c>
      <c r="B9" s="13" t="s">
        <v>44</v>
      </c>
      <c r="C9" s="14" t="s">
        <v>45</v>
      </c>
      <c r="D9" s="14">
        <v>2020</v>
      </c>
      <c r="E9" s="14" t="s">
        <v>33</v>
      </c>
      <c r="F9" s="15">
        <v>2294122</v>
      </c>
      <c r="G9" s="15">
        <v>0</v>
      </c>
      <c r="H9" s="15">
        <v>659166</v>
      </c>
      <c r="I9" s="15">
        <v>90615</v>
      </c>
      <c r="J9" s="15">
        <v>0</v>
      </c>
      <c r="K9" s="15">
        <v>112774</v>
      </c>
      <c r="L9" s="14" t="s">
        <v>34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3156677</v>
      </c>
    </row>
    <row r="10" spans="1:22" x14ac:dyDescent="0.25">
      <c r="A10" s="13" t="s">
        <v>46</v>
      </c>
      <c r="B10" s="13" t="s">
        <v>47</v>
      </c>
      <c r="C10" s="14" t="s">
        <v>48</v>
      </c>
      <c r="D10" s="14">
        <v>2020</v>
      </c>
      <c r="E10" s="14" t="s">
        <v>33</v>
      </c>
      <c r="F10" s="15">
        <v>0</v>
      </c>
      <c r="G10" s="15">
        <v>0</v>
      </c>
      <c r="H10" s="15">
        <v>293709</v>
      </c>
      <c r="I10" s="15">
        <v>576952</v>
      </c>
      <c r="J10" s="15">
        <v>0</v>
      </c>
      <c r="K10" s="15">
        <v>54255</v>
      </c>
      <c r="L10" s="14" t="s">
        <v>34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924916</v>
      </c>
    </row>
    <row r="11" spans="1:22" x14ac:dyDescent="0.25">
      <c r="A11" s="13" t="s">
        <v>30</v>
      </c>
      <c r="B11" s="13" t="s">
        <v>49</v>
      </c>
      <c r="C11" s="14" t="s">
        <v>50</v>
      </c>
      <c r="D11" s="14">
        <v>2020</v>
      </c>
      <c r="E11" s="14" t="s">
        <v>33</v>
      </c>
      <c r="F11" s="15">
        <v>299326</v>
      </c>
      <c r="G11" s="15">
        <v>0</v>
      </c>
      <c r="H11" s="15">
        <v>100115</v>
      </c>
      <c r="I11" s="15">
        <v>5200</v>
      </c>
      <c r="J11" s="15">
        <v>0</v>
      </c>
      <c r="K11" s="15">
        <v>34000</v>
      </c>
      <c r="L11" s="14" t="s">
        <v>34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438641</v>
      </c>
    </row>
    <row r="12" spans="1:22" x14ac:dyDescent="0.25">
      <c r="A12" s="13" t="s">
        <v>51</v>
      </c>
      <c r="B12" s="13" t="s">
        <v>52</v>
      </c>
      <c r="C12" s="14" t="s">
        <v>53</v>
      </c>
      <c r="D12" s="14">
        <v>2020</v>
      </c>
      <c r="E12" s="14" t="s">
        <v>54</v>
      </c>
      <c r="F12" s="15">
        <v>37644</v>
      </c>
      <c r="G12" s="15">
        <v>0</v>
      </c>
      <c r="H12" s="15">
        <v>108701</v>
      </c>
      <c r="I12" s="15">
        <v>31724</v>
      </c>
      <c r="J12" s="15">
        <v>0</v>
      </c>
      <c r="K12" s="15">
        <v>13371</v>
      </c>
      <c r="L12" s="14" t="s">
        <v>34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191440</v>
      </c>
    </row>
    <row r="13" spans="1:22" x14ac:dyDescent="0.25">
      <c r="A13" s="13" t="s">
        <v>55</v>
      </c>
      <c r="B13" s="13" t="s">
        <v>56</v>
      </c>
      <c r="C13" s="14" t="s">
        <v>57</v>
      </c>
      <c r="D13" s="14">
        <v>2020</v>
      </c>
      <c r="E13" s="14" t="s">
        <v>58</v>
      </c>
      <c r="F13" s="15">
        <v>180492</v>
      </c>
      <c r="G13" s="15">
        <v>0</v>
      </c>
      <c r="H13" s="15">
        <v>90515</v>
      </c>
      <c r="I13" s="15">
        <v>123835</v>
      </c>
      <c r="J13" s="15">
        <v>0</v>
      </c>
      <c r="K13" s="15">
        <v>26059</v>
      </c>
      <c r="L13" s="14" t="s">
        <v>34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420901</v>
      </c>
    </row>
    <row r="14" spans="1:22" x14ac:dyDescent="0.25">
      <c r="A14" s="13" t="s">
        <v>39</v>
      </c>
      <c r="B14" s="13" t="s">
        <v>59</v>
      </c>
      <c r="C14" s="14" t="s">
        <v>60</v>
      </c>
      <c r="D14" s="14">
        <v>2020</v>
      </c>
      <c r="E14" s="14" t="s">
        <v>33</v>
      </c>
      <c r="F14" s="15">
        <v>1428120</v>
      </c>
      <c r="G14" s="15">
        <v>0</v>
      </c>
      <c r="H14" s="15">
        <v>65040</v>
      </c>
      <c r="I14" s="15">
        <v>0</v>
      </c>
      <c r="J14" s="15">
        <v>0</v>
      </c>
      <c r="K14" s="15">
        <v>91450</v>
      </c>
      <c r="L14" s="14"/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1584610</v>
      </c>
    </row>
    <row r="15" spans="1:22" x14ac:dyDescent="0.25">
      <c r="A15" s="13" t="s">
        <v>61</v>
      </c>
      <c r="B15" s="13" t="s">
        <v>62</v>
      </c>
      <c r="C15" s="14" t="s">
        <v>63</v>
      </c>
      <c r="D15" s="14">
        <v>2020</v>
      </c>
      <c r="E15" s="14" t="s">
        <v>54</v>
      </c>
      <c r="F15" s="15">
        <v>121405</v>
      </c>
      <c r="G15" s="15">
        <v>0</v>
      </c>
      <c r="H15" s="15">
        <v>378430</v>
      </c>
      <c r="I15" s="15">
        <v>294688</v>
      </c>
      <c r="J15" s="15">
        <v>0</v>
      </c>
      <c r="K15" s="15">
        <v>55418</v>
      </c>
      <c r="L15" s="14" t="s">
        <v>34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849941</v>
      </c>
    </row>
    <row r="16" spans="1:22" x14ac:dyDescent="0.25">
      <c r="A16" s="13" t="s">
        <v>30</v>
      </c>
      <c r="B16" s="13" t="s">
        <v>64</v>
      </c>
      <c r="C16" s="14" t="s">
        <v>65</v>
      </c>
      <c r="D16" s="14">
        <v>2020</v>
      </c>
      <c r="E16" s="14" t="s">
        <v>33</v>
      </c>
      <c r="F16" s="15">
        <v>0</v>
      </c>
      <c r="G16" s="15">
        <v>254256</v>
      </c>
      <c r="H16" s="15">
        <v>107034</v>
      </c>
      <c r="I16" s="15">
        <v>0</v>
      </c>
      <c r="J16" s="15">
        <v>0</v>
      </c>
      <c r="K16" s="15">
        <v>23105</v>
      </c>
      <c r="L16" s="14" t="s">
        <v>77</v>
      </c>
      <c r="M16" s="16">
        <v>0</v>
      </c>
      <c r="N16" s="16">
        <v>0</v>
      </c>
      <c r="O16" s="16">
        <v>31</v>
      </c>
      <c r="P16" s="16">
        <v>6</v>
      </c>
      <c r="Q16" s="16">
        <v>0</v>
      </c>
      <c r="R16" s="16">
        <v>0</v>
      </c>
      <c r="S16" s="16">
        <v>0</v>
      </c>
      <c r="T16" s="16">
        <v>0</v>
      </c>
      <c r="U16" s="17">
        <f t="shared" si="0"/>
        <v>37</v>
      </c>
      <c r="V16" s="18">
        <f t="shared" si="1"/>
        <v>384395</v>
      </c>
    </row>
    <row r="17" spans="1:22" x14ac:dyDescent="0.25">
      <c r="A17" s="13" t="s">
        <v>46</v>
      </c>
      <c r="B17" s="13" t="s">
        <v>66</v>
      </c>
      <c r="C17" s="14" t="s">
        <v>67</v>
      </c>
      <c r="D17" s="14">
        <v>2020</v>
      </c>
      <c r="E17" s="14" t="s">
        <v>33</v>
      </c>
      <c r="F17" s="15">
        <v>0</v>
      </c>
      <c r="G17" s="15">
        <v>561120</v>
      </c>
      <c r="H17" s="15">
        <v>132029</v>
      </c>
      <c r="I17" s="15">
        <v>0</v>
      </c>
      <c r="J17" s="15">
        <v>0</v>
      </c>
      <c r="K17" s="15">
        <v>46794</v>
      </c>
      <c r="L17" s="14" t="s">
        <v>42</v>
      </c>
      <c r="M17" s="16">
        <v>0</v>
      </c>
      <c r="N17" s="16">
        <v>0</v>
      </c>
      <c r="O17" s="16">
        <v>70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7">
        <f t="shared" si="0"/>
        <v>70</v>
      </c>
      <c r="V17" s="18">
        <f t="shared" si="1"/>
        <v>739943</v>
      </c>
    </row>
    <row r="18" spans="1:22" x14ac:dyDescent="0.25">
      <c r="A18" s="13" t="s">
        <v>55</v>
      </c>
      <c r="B18" s="13" t="s">
        <v>68</v>
      </c>
      <c r="C18" s="14" t="s">
        <v>69</v>
      </c>
      <c r="D18" s="14">
        <v>2020</v>
      </c>
      <c r="E18" s="14" t="s">
        <v>33</v>
      </c>
      <c r="F18" s="15">
        <v>2431482</v>
      </c>
      <c r="G18" s="15">
        <v>0</v>
      </c>
      <c r="H18" s="15">
        <v>460974</v>
      </c>
      <c r="I18" s="15">
        <v>358158</v>
      </c>
      <c r="J18" s="15">
        <v>3237</v>
      </c>
      <c r="K18" s="15">
        <v>138454</v>
      </c>
      <c r="L18" s="14" t="s">
        <v>34</v>
      </c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3392305</v>
      </c>
    </row>
    <row r="19" spans="1:22" x14ac:dyDescent="0.25">
      <c r="A19" s="13" t="s">
        <v>30</v>
      </c>
      <c r="B19" s="13" t="s">
        <v>70</v>
      </c>
      <c r="C19" s="14" t="s">
        <v>71</v>
      </c>
      <c r="D19" s="14">
        <v>2020</v>
      </c>
      <c r="E19" s="14" t="s">
        <v>33</v>
      </c>
      <c r="F19" s="15">
        <v>232482</v>
      </c>
      <c r="G19" s="15">
        <v>0</v>
      </c>
      <c r="H19" s="15">
        <v>92174</v>
      </c>
      <c r="I19" s="15">
        <v>5200</v>
      </c>
      <c r="J19" s="15">
        <v>0</v>
      </c>
      <c r="K19" s="15">
        <v>20000</v>
      </c>
      <c r="L19" s="14" t="s">
        <v>34</v>
      </c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349856</v>
      </c>
    </row>
    <row r="20" spans="1:22" x14ac:dyDescent="0.25">
      <c r="A20" s="13" t="s">
        <v>72</v>
      </c>
      <c r="B20" s="13" t="s">
        <v>73</v>
      </c>
      <c r="C20" s="14" t="s">
        <v>74</v>
      </c>
      <c r="D20" s="14">
        <v>2020</v>
      </c>
      <c r="E20" s="14" t="s">
        <v>33</v>
      </c>
      <c r="F20" s="15">
        <v>210704</v>
      </c>
      <c r="G20" s="15">
        <v>0</v>
      </c>
      <c r="H20" s="15">
        <v>46620</v>
      </c>
      <c r="I20" s="15">
        <v>0</v>
      </c>
      <c r="J20" s="15">
        <v>0</v>
      </c>
      <c r="K20" s="15">
        <v>15978</v>
      </c>
      <c r="L20" s="14" t="s">
        <v>34</v>
      </c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273302</v>
      </c>
    </row>
    <row r="21" spans="1:22" x14ac:dyDescent="0.25">
      <c r="A21" s="13" t="s">
        <v>43</v>
      </c>
      <c r="B21" s="13" t="s">
        <v>75</v>
      </c>
      <c r="C21" s="14" t="s">
        <v>76</v>
      </c>
      <c r="D21" s="14">
        <v>2020</v>
      </c>
      <c r="E21" s="14" t="s">
        <v>33</v>
      </c>
      <c r="F21" s="15">
        <v>0</v>
      </c>
      <c r="G21" s="15">
        <v>214152</v>
      </c>
      <c r="H21" s="15">
        <v>0</v>
      </c>
      <c r="I21" s="15">
        <v>0</v>
      </c>
      <c r="J21" s="15">
        <v>0</v>
      </c>
      <c r="K21" s="15">
        <v>9977</v>
      </c>
      <c r="L21" s="14" t="s">
        <v>77</v>
      </c>
      <c r="M21" s="16">
        <v>0</v>
      </c>
      <c r="N21" s="16">
        <v>4</v>
      </c>
      <c r="O21" s="16">
        <v>17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7">
        <f t="shared" si="0"/>
        <v>21</v>
      </c>
      <c r="V21" s="18">
        <f t="shared" si="1"/>
        <v>224129</v>
      </c>
    </row>
    <row r="22" spans="1:22" x14ac:dyDescent="0.25">
      <c r="A22" s="13" t="s">
        <v>78</v>
      </c>
      <c r="B22" s="13" t="s">
        <v>79</v>
      </c>
      <c r="C22" s="14" t="s">
        <v>80</v>
      </c>
      <c r="D22" s="14">
        <v>2020</v>
      </c>
      <c r="E22" s="14" t="s">
        <v>33</v>
      </c>
      <c r="F22" s="15">
        <v>0</v>
      </c>
      <c r="G22" s="15">
        <v>107748</v>
      </c>
      <c r="H22" s="15">
        <v>0</v>
      </c>
      <c r="I22" s="15">
        <v>0</v>
      </c>
      <c r="J22" s="15">
        <v>0</v>
      </c>
      <c r="K22" s="15">
        <v>3436</v>
      </c>
      <c r="L22" s="14" t="s">
        <v>77</v>
      </c>
      <c r="M22" s="16">
        <v>0</v>
      </c>
      <c r="N22" s="16">
        <v>0</v>
      </c>
      <c r="O22" s="16">
        <v>9</v>
      </c>
      <c r="P22" s="16">
        <v>1</v>
      </c>
      <c r="Q22" s="16">
        <v>0</v>
      </c>
      <c r="R22" s="16">
        <v>0</v>
      </c>
      <c r="S22" s="16">
        <v>0</v>
      </c>
      <c r="T22" s="16">
        <v>0</v>
      </c>
      <c r="U22" s="17">
        <f t="shared" si="0"/>
        <v>10</v>
      </c>
      <c r="V22" s="18">
        <f t="shared" si="1"/>
        <v>111184</v>
      </c>
    </row>
    <row r="23" spans="1:22" x14ac:dyDescent="0.25">
      <c r="A23" s="13" t="s">
        <v>30</v>
      </c>
      <c r="B23" s="13" t="s">
        <v>81</v>
      </c>
      <c r="C23" s="14" t="s">
        <v>82</v>
      </c>
      <c r="D23" s="14">
        <v>2020</v>
      </c>
      <c r="E23" s="14" t="s">
        <v>33</v>
      </c>
      <c r="F23" s="15">
        <v>0</v>
      </c>
      <c r="G23" s="15">
        <v>370752</v>
      </c>
      <c r="H23" s="15">
        <v>154648</v>
      </c>
      <c r="I23" s="15">
        <v>0</v>
      </c>
      <c r="J23" s="15">
        <v>0</v>
      </c>
      <c r="K23" s="15">
        <v>40000</v>
      </c>
      <c r="L23" s="14" t="s">
        <v>77</v>
      </c>
      <c r="M23" s="16">
        <v>0</v>
      </c>
      <c r="N23" s="16">
        <v>0</v>
      </c>
      <c r="O23" s="16">
        <v>0</v>
      </c>
      <c r="P23" s="16">
        <v>26</v>
      </c>
      <c r="Q23" s="16">
        <v>2</v>
      </c>
      <c r="R23" s="16">
        <v>0</v>
      </c>
      <c r="S23" s="16">
        <v>0</v>
      </c>
      <c r="T23" s="16">
        <v>0</v>
      </c>
      <c r="U23" s="17">
        <f t="shared" si="0"/>
        <v>28</v>
      </c>
      <c r="V23" s="18">
        <f t="shared" si="1"/>
        <v>565400</v>
      </c>
    </row>
    <row r="24" spans="1:22" x14ac:dyDescent="0.25">
      <c r="A24" s="13" t="s">
        <v>38</v>
      </c>
      <c r="B24" s="13" t="s">
        <v>83</v>
      </c>
      <c r="C24" s="14" t="s">
        <v>84</v>
      </c>
      <c r="D24" s="14">
        <v>2020</v>
      </c>
      <c r="E24" s="14" t="s">
        <v>85</v>
      </c>
      <c r="F24" s="15">
        <v>0</v>
      </c>
      <c r="G24" s="15">
        <v>0</v>
      </c>
      <c r="H24" s="15">
        <v>314605</v>
      </c>
      <c r="I24" s="15">
        <v>0</v>
      </c>
      <c r="J24" s="15">
        <v>0</v>
      </c>
      <c r="K24" s="15">
        <v>17651</v>
      </c>
      <c r="L24" s="14" t="s">
        <v>34</v>
      </c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332256</v>
      </c>
    </row>
    <row r="25" spans="1:22" x14ac:dyDescent="0.25">
      <c r="A25" s="13" t="s">
        <v>38</v>
      </c>
      <c r="B25" s="13" t="s">
        <v>86</v>
      </c>
      <c r="C25" s="14" t="s">
        <v>87</v>
      </c>
      <c r="D25" s="14">
        <v>2020</v>
      </c>
      <c r="E25" s="14" t="s">
        <v>17</v>
      </c>
      <c r="F25" s="15">
        <v>0</v>
      </c>
      <c r="G25" s="15">
        <v>0</v>
      </c>
      <c r="H25" s="15">
        <v>0</v>
      </c>
      <c r="I25" s="15">
        <v>0</v>
      </c>
      <c r="J25" s="15">
        <v>382793</v>
      </c>
      <c r="K25" s="15">
        <v>26795</v>
      </c>
      <c r="L25" s="14" t="s">
        <v>34</v>
      </c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409588</v>
      </c>
    </row>
    <row r="26" spans="1:22" x14ac:dyDescent="0.25">
      <c r="A26" s="13" t="s">
        <v>51</v>
      </c>
      <c r="B26" s="13" t="s">
        <v>88</v>
      </c>
      <c r="C26" s="14" t="s">
        <v>89</v>
      </c>
      <c r="D26" s="14">
        <v>2020</v>
      </c>
      <c r="E26" s="14" t="s">
        <v>33</v>
      </c>
      <c r="F26" s="15">
        <v>0</v>
      </c>
      <c r="G26" s="15">
        <v>117300</v>
      </c>
      <c r="H26" s="15">
        <v>36969</v>
      </c>
      <c r="I26" s="15">
        <v>0</v>
      </c>
      <c r="J26" s="15">
        <v>1837</v>
      </c>
      <c r="K26" s="15">
        <v>13672</v>
      </c>
      <c r="L26" s="14" t="s">
        <v>77</v>
      </c>
      <c r="M26" s="16">
        <v>0</v>
      </c>
      <c r="N26" s="16">
        <v>0</v>
      </c>
      <c r="O26" s="16">
        <v>5</v>
      </c>
      <c r="P26" s="16">
        <v>5</v>
      </c>
      <c r="Q26" s="16">
        <v>0</v>
      </c>
      <c r="R26" s="16">
        <v>0</v>
      </c>
      <c r="S26" s="16">
        <v>0</v>
      </c>
      <c r="T26" s="16">
        <v>0</v>
      </c>
      <c r="U26" s="17">
        <f t="shared" si="0"/>
        <v>10</v>
      </c>
      <c r="V26" s="18">
        <f t="shared" si="1"/>
        <v>169778</v>
      </c>
    </row>
    <row r="27" spans="1:22" x14ac:dyDescent="0.25">
      <c r="A27" s="13" t="s">
        <v>90</v>
      </c>
      <c r="B27" s="13" t="s">
        <v>91</v>
      </c>
      <c r="C27" s="14" t="s">
        <v>92</v>
      </c>
      <c r="D27" s="14">
        <v>2020</v>
      </c>
      <c r="E27" s="14" t="s">
        <v>33</v>
      </c>
      <c r="F27" s="15">
        <v>0</v>
      </c>
      <c r="G27" s="15">
        <v>0</v>
      </c>
      <c r="H27" s="15">
        <v>90337</v>
      </c>
      <c r="I27" s="15">
        <v>0</v>
      </c>
      <c r="J27" s="15">
        <v>0</v>
      </c>
      <c r="K27" s="15">
        <v>9000</v>
      </c>
      <c r="L27" s="14" t="s">
        <v>34</v>
      </c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99337</v>
      </c>
    </row>
    <row r="28" spans="1:22" x14ac:dyDescent="0.25">
      <c r="A28" s="13" t="s">
        <v>43</v>
      </c>
      <c r="B28" s="13" t="s">
        <v>93</v>
      </c>
      <c r="C28" s="14" t="s">
        <v>94</v>
      </c>
      <c r="D28" s="14">
        <v>2020</v>
      </c>
      <c r="E28" s="14" t="s">
        <v>33</v>
      </c>
      <c r="F28" s="15">
        <v>0</v>
      </c>
      <c r="G28" s="15">
        <v>0</v>
      </c>
      <c r="H28" s="15">
        <v>82705</v>
      </c>
      <c r="I28" s="15">
        <v>0</v>
      </c>
      <c r="J28" s="15">
        <v>0</v>
      </c>
      <c r="K28" s="15">
        <v>3500</v>
      </c>
      <c r="L28" s="14" t="s">
        <v>34</v>
      </c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86205</v>
      </c>
    </row>
    <row r="29" spans="1:22" x14ac:dyDescent="0.25">
      <c r="A29" s="13" t="s">
        <v>43</v>
      </c>
      <c r="B29" s="13" t="s">
        <v>95</v>
      </c>
      <c r="C29" s="14" t="s">
        <v>96</v>
      </c>
      <c r="D29" s="14">
        <v>2020</v>
      </c>
      <c r="E29" s="14" t="s">
        <v>97</v>
      </c>
      <c r="F29" s="15">
        <v>40800</v>
      </c>
      <c r="G29" s="15">
        <v>57888</v>
      </c>
      <c r="H29" s="15">
        <v>59915</v>
      </c>
      <c r="I29" s="15">
        <v>13200</v>
      </c>
      <c r="J29" s="15">
        <v>0</v>
      </c>
      <c r="K29" s="15">
        <v>9427</v>
      </c>
      <c r="L29" s="14" t="s">
        <v>77</v>
      </c>
      <c r="M29" s="16">
        <v>0</v>
      </c>
      <c r="N29" s="16">
        <v>3</v>
      </c>
      <c r="O29" s="16">
        <v>3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7">
        <f t="shared" si="0"/>
        <v>6</v>
      </c>
      <c r="V29" s="18">
        <f t="shared" si="1"/>
        <v>181230</v>
      </c>
    </row>
    <row r="30" spans="1:22" x14ac:dyDescent="0.25">
      <c r="A30" s="13" t="s">
        <v>98</v>
      </c>
      <c r="B30" s="13" t="s">
        <v>99</v>
      </c>
      <c r="C30" s="14" t="s">
        <v>100</v>
      </c>
      <c r="D30" s="14">
        <v>2020</v>
      </c>
      <c r="E30" s="14" t="s">
        <v>97</v>
      </c>
      <c r="F30" s="15">
        <v>0</v>
      </c>
      <c r="G30" s="15">
        <v>306192</v>
      </c>
      <c r="H30" s="15">
        <v>57220</v>
      </c>
      <c r="I30" s="15">
        <v>0</v>
      </c>
      <c r="J30" s="15">
        <v>0</v>
      </c>
      <c r="K30" s="15">
        <v>25000</v>
      </c>
      <c r="L30" s="14" t="s">
        <v>77</v>
      </c>
      <c r="M30" s="16">
        <v>0</v>
      </c>
      <c r="N30" s="16">
        <v>0</v>
      </c>
      <c r="O30" s="16">
        <v>2</v>
      </c>
      <c r="P30" s="16">
        <v>14</v>
      </c>
      <c r="Q30" s="16">
        <v>6</v>
      </c>
      <c r="R30" s="16">
        <v>0</v>
      </c>
      <c r="S30" s="16">
        <v>0</v>
      </c>
      <c r="T30" s="16">
        <v>0</v>
      </c>
      <c r="U30" s="17">
        <f t="shared" si="0"/>
        <v>22</v>
      </c>
      <c r="V30" s="18">
        <f t="shared" si="1"/>
        <v>388412</v>
      </c>
    </row>
    <row r="31" spans="1:22" x14ac:dyDescent="0.25">
      <c r="A31" s="13" t="s">
        <v>43</v>
      </c>
      <c r="B31" s="13" t="s">
        <v>101</v>
      </c>
      <c r="C31" s="14" t="s">
        <v>102</v>
      </c>
      <c r="D31" s="14">
        <v>2020</v>
      </c>
      <c r="E31" s="14" t="s">
        <v>33</v>
      </c>
      <c r="F31" s="15">
        <v>0</v>
      </c>
      <c r="G31" s="15">
        <v>0</v>
      </c>
      <c r="H31" s="15">
        <v>53280</v>
      </c>
      <c r="I31" s="15">
        <v>0</v>
      </c>
      <c r="J31" s="15">
        <v>0</v>
      </c>
      <c r="K31" s="15">
        <v>1720</v>
      </c>
      <c r="L31" s="14" t="s">
        <v>34</v>
      </c>
      <c r="M31" s="16"/>
      <c r="N31" s="16"/>
      <c r="O31" s="16"/>
      <c r="P31" s="16"/>
      <c r="Q31" s="16"/>
      <c r="R31" s="16"/>
      <c r="S31" s="16"/>
      <c r="T31" s="16"/>
      <c r="U31" s="17">
        <f t="shared" si="0"/>
        <v>0</v>
      </c>
      <c r="V31" s="18">
        <f t="shared" si="1"/>
        <v>55000</v>
      </c>
    </row>
    <row r="32" spans="1:22" x14ac:dyDescent="0.25">
      <c r="A32" s="13" t="s">
        <v>103</v>
      </c>
      <c r="B32" s="13" t="s">
        <v>104</v>
      </c>
      <c r="C32" s="14" t="s">
        <v>105</v>
      </c>
      <c r="D32" s="14">
        <v>2020</v>
      </c>
      <c r="E32" s="14" t="s">
        <v>97</v>
      </c>
      <c r="F32" s="15">
        <v>123024</v>
      </c>
      <c r="G32" s="15">
        <v>49128</v>
      </c>
      <c r="H32" s="15">
        <v>54275</v>
      </c>
      <c r="I32" s="15">
        <v>3000</v>
      </c>
      <c r="J32" s="15">
        <v>9042</v>
      </c>
      <c r="K32" s="15">
        <v>23600</v>
      </c>
      <c r="L32" s="14" t="s">
        <v>77</v>
      </c>
      <c r="M32" s="16">
        <v>0</v>
      </c>
      <c r="N32" s="16">
        <v>2</v>
      </c>
      <c r="O32" s="16">
        <v>3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7">
        <f t="shared" si="0"/>
        <v>5</v>
      </c>
      <c r="V32" s="18">
        <f t="shared" si="1"/>
        <v>262069</v>
      </c>
    </row>
    <row r="33" spans="1:22" x14ac:dyDescent="0.25">
      <c r="A33" s="13"/>
      <c r="B33" s="13"/>
      <c r="C33" s="14"/>
      <c r="D33" s="14"/>
      <c r="E33" s="14"/>
      <c r="F33" s="15"/>
      <c r="G33" s="15"/>
      <c r="H33" s="15"/>
      <c r="I33" s="15"/>
      <c r="J33" s="15"/>
      <c r="K33" s="15"/>
      <c r="L33" s="14"/>
      <c r="M33" s="16"/>
      <c r="N33" s="16"/>
      <c r="O33" s="16"/>
      <c r="P33" s="16"/>
      <c r="Q33" s="16"/>
      <c r="R33" s="16"/>
      <c r="S33" s="16"/>
      <c r="T33" s="16"/>
      <c r="U33" s="17">
        <f t="shared" si="0"/>
        <v>0</v>
      </c>
      <c r="V33" s="18">
        <f t="shared" si="1"/>
        <v>0</v>
      </c>
    </row>
    <row r="34" spans="1:22" x14ac:dyDescent="0.25">
      <c r="A34" s="13"/>
      <c r="B34" s="13"/>
      <c r="C34" s="14"/>
      <c r="D34" s="14"/>
      <c r="E34" s="14"/>
      <c r="F34" s="15"/>
      <c r="G34" s="15"/>
      <c r="H34" s="15"/>
      <c r="I34" s="15"/>
      <c r="J34" s="15"/>
      <c r="K34" s="15"/>
      <c r="L34" s="14"/>
      <c r="M34" s="16"/>
      <c r="N34" s="16"/>
      <c r="O34" s="16"/>
      <c r="P34" s="16"/>
      <c r="Q34" s="16"/>
      <c r="R34" s="16"/>
      <c r="S34" s="16"/>
      <c r="T34" s="16"/>
      <c r="U34" s="17">
        <f t="shared" si="0"/>
        <v>0</v>
      </c>
      <c r="V34" s="18">
        <f t="shared" si="1"/>
        <v>0</v>
      </c>
    </row>
    <row r="35" spans="1:22" x14ac:dyDescent="0.25">
      <c r="A35" s="13"/>
      <c r="B35" s="13"/>
      <c r="C35" s="14"/>
      <c r="D35" s="14"/>
      <c r="E35" s="14"/>
      <c r="F35" s="15"/>
      <c r="G35" s="15"/>
      <c r="H35" s="15"/>
      <c r="I35" s="15"/>
      <c r="J35" s="15"/>
      <c r="K35" s="15"/>
      <c r="L35" s="14"/>
      <c r="M35" s="16"/>
      <c r="N35" s="16"/>
      <c r="O35" s="16"/>
      <c r="P35" s="16"/>
      <c r="Q35" s="16"/>
      <c r="R35" s="16"/>
      <c r="S35" s="16"/>
      <c r="T35" s="16"/>
      <c r="U35" s="17">
        <f t="shared" si="0"/>
        <v>0</v>
      </c>
      <c r="V35" s="18">
        <f t="shared" si="1"/>
        <v>0</v>
      </c>
    </row>
    <row r="36" spans="1:22" x14ac:dyDescent="0.25">
      <c r="A36" s="13"/>
      <c r="B36" s="13"/>
      <c r="C36" s="14"/>
      <c r="D36" s="14"/>
      <c r="E36" s="14"/>
      <c r="F36" s="15"/>
      <c r="G36" s="15"/>
      <c r="H36" s="15"/>
      <c r="I36" s="15"/>
      <c r="J36" s="15"/>
      <c r="K36" s="15"/>
      <c r="L36" s="14"/>
      <c r="M36" s="16"/>
      <c r="N36" s="16"/>
      <c r="O36" s="16"/>
      <c r="P36" s="16"/>
      <c r="Q36" s="16"/>
      <c r="R36" s="16"/>
      <c r="S36" s="16"/>
      <c r="T36" s="16"/>
      <c r="U36" s="17">
        <f t="shared" si="0"/>
        <v>0</v>
      </c>
      <c r="V36" s="18">
        <f t="shared" si="1"/>
        <v>0</v>
      </c>
    </row>
    <row r="37" spans="1:22" x14ac:dyDescent="0.25">
      <c r="A37" s="13"/>
      <c r="B37" s="13"/>
      <c r="C37" s="14"/>
      <c r="D37" s="14"/>
      <c r="E37" s="14"/>
      <c r="F37" s="15"/>
      <c r="G37" s="15"/>
      <c r="H37" s="15"/>
      <c r="I37" s="15"/>
      <c r="J37" s="15"/>
      <c r="K37" s="15"/>
      <c r="L37" s="14"/>
      <c r="M37" s="16"/>
      <c r="N37" s="16"/>
      <c r="O37" s="16"/>
      <c r="P37" s="16"/>
      <c r="Q37" s="16"/>
      <c r="R37" s="16"/>
      <c r="S37" s="16"/>
      <c r="T37" s="16"/>
      <c r="U37" s="17">
        <f t="shared" si="0"/>
        <v>0</v>
      </c>
      <c r="V37" s="18">
        <f t="shared" si="1"/>
        <v>0</v>
      </c>
    </row>
    <row r="38" spans="1:22" x14ac:dyDescent="0.25">
      <c r="A38" s="13"/>
      <c r="B38" s="13"/>
      <c r="C38" s="14"/>
      <c r="D38" s="14"/>
      <c r="E38" s="14"/>
      <c r="F38" s="15"/>
      <c r="G38" s="15"/>
      <c r="H38" s="15"/>
      <c r="I38" s="15"/>
      <c r="J38" s="15"/>
      <c r="K38" s="15"/>
      <c r="L38" s="14"/>
      <c r="M38" s="16"/>
      <c r="N38" s="16"/>
      <c r="O38" s="16"/>
      <c r="P38" s="16"/>
      <c r="Q38" s="16"/>
      <c r="R38" s="16"/>
      <c r="S38" s="16"/>
      <c r="T38" s="16"/>
      <c r="U38" s="17">
        <f t="shared" si="0"/>
        <v>0</v>
      </c>
      <c r="V38" s="18">
        <f t="shared" si="1"/>
        <v>0</v>
      </c>
    </row>
    <row r="39" spans="1:22" x14ac:dyDescent="0.25">
      <c r="A39" s="13"/>
      <c r="B39" s="13"/>
      <c r="C39" s="14"/>
      <c r="D39" s="14"/>
      <c r="E39" s="14"/>
      <c r="F39" s="15"/>
      <c r="G39" s="15"/>
      <c r="H39" s="15"/>
      <c r="I39" s="15"/>
      <c r="J39" s="15"/>
      <c r="K39" s="15"/>
      <c r="L39" s="14"/>
      <c r="M39" s="16"/>
      <c r="N39" s="16"/>
      <c r="O39" s="16"/>
      <c r="P39" s="16"/>
      <c r="Q39" s="16"/>
      <c r="R39" s="16"/>
      <c r="S39" s="16"/>
      <c r="T39" s="16"/>
      <c r="U39" s="17">
        <f t="shared" si="0"/>
        <v>0</v>
      </c>
      <c r="V39" s="18">
        <f t="shared" si="1"/>
        <v>0</v>
      </c>
    </row>
    <row r="40" spans="1:22" x14ac:dyDescent="0.25">
      <c r="A40" s="13"/>
      <c r="B40" s="13"/>
      <c r="C40" s="14"/>
      <c r="D40" s="14"/>
      <c r="E40" s="14"/>
      <c r="F40" s="15"/>
      <c r="G40" s="15"/>
      <c r="H40" s="15"/>
      <c r="I40" s="15"/>
      <c r="J40" s="15"/>
      <c r="K40" s="15"/>
      <c r="L40" s="14"/>
      <c r="M40" s="16"/>
      <c r="N40" s="16"/>
      <c r="O40" s="16"/>
      <c r="P40" s="16"/>
      <c r="Q40" s="16"/>
      <c r="R40" s="16"/>
      <c r="S40" s="16"/>
      <c r="T40" s="16"/>
      <c r="U40" s="17">
        <f t="shared" si="0"/>
        <v>0</v>
      </c>
      <c r="V40" s="18">
        <f t="shared" si="1"/>
        <v>0</v>
      </c>
    </row>
    <row r="41" spans="1:22" x14ac:dyDescent="0.25">
      <c r="A41" s="13"/>
      <c r="B41" s="13"/>
      <c r="C41" s="14"/>
      <c r="D41" s="14"/>
      <c r="E41" s="14"/>
      <c r="F41" s="15"/>
      <c r="G41" s="15"/>
      <c r="H41" s="15"/>
      <c r="I41" s="15"/>
      <c r="J41" s="15"/>
      <c r="K41" s="15"/>
      <c r="L41" s="14"/>
      <c r="M41" s="16"/>
      <c r="N41" s="16"/>
      <c r="O41" s="16"/>
      <c r="P41" s="16"/>
      <c r="Q41" s="16"/>
      <c r="R41" s="16"/>
      <c r="S41" s="16"/>
      <c r="T41" s="16"/>
      <c r="U41" s="17">
        <f t="shared" si="0"/>
        <v>0</v>
      </c>
      <c r="V41" s="18">
        <f t="shared" si="1"/>
        <v>0</v>
      </c>
    </row>
    <row r="42" spans="1:22" x14ac:dyDescent="0.25">
      <c r="A42" s="13"/>
      <c r="B42" s="13"/>
      <c r="C42" s="14"/>
      <c r="D42" s="14"/>
      <c r="E42" s="14"/>
      <c r="F42" s="15"/>
      <c r="G42" s="15"/>
      <c r="H42" s="15"/>
      <c r="I42" s="15"/>
      <c r="J42" s="15"/>
      <c r="K42" s="15"/>
      <c r="L42" s="14"/>
      <c r="M42" s="16"/>
      <c r="N42" s="16"/>
      <c r="O42" s="16"/>
      <c r="P42" s="16"/>
      <c r="Q42" s="16"/>
      <c r="R42" s="16"/>
      <c r="S42" s="16"/>
      <c r="T42" s="16"/>
      <c r="U42" s="17">
        <f t="shared" si="0"/>
        <v>0</v>
      </c>
      <c r="V42" s="18">
        <f t="shared" si="1"/>
        <v>0</v>
      </c>
    </row>
  </sheetData>
  <autoFilter ref="A6:V6" xr:uid="{715DF847-4714-42AD-B272-E3C60674A1A8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42">
    <cfRule type="cellIs" dxfId="3" priority="3" operator="lessThan">
      <formula>0</formula>
    </cfRule>
  </conditionalFormatting>
  <conditionalFormatting sqref="V7:V42">
    <cfRule type="expression" dxfId="2" priority="4">
      <formula>$V$7&lt;0</formula>
    </cfRule>
  </conditionalFormatting>
  <conditionalFormatting sqref="D7:D42">
    <cfRule type="expression" dxfId="1" priority="2">
      <formula>OR($D7&gt;2020,AND($D7&lt;2020,$D7&lt;&gt;""))</formula>
    </cfRule>
  </conditionalFormatting>
  <conditionalFormatting sqref="C7:C42">
    <cfRule type="expression" dxfId="0" priority="5">
      <formula>(#REF!&gt;1)</formula>
    </cfRule>
  </conditionalFormatting>
  <dataValidations count="1">
    <dataValidation allowBlank="1" showErrorMessage="1" sqref="A6:V6" xr:uid="{957CADB2-BD78-4817-9A27-643FE7FB4042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2019-03-04T18:41:12Z</dcterms:created>
  <dcterms:modified xsi:type="dcterms:W3CDTF">2019-05-13T19:54:40Z</dcterms:modified>
</cp:coreProperties>
</file>