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TN-500\"/>
    </mc:Choice>
  </mc:AlternateContent>
  <xr:revisionPtr revIDLastSave="0" documentId="13_ncr:1_{CC616BDE-358E-4219-B21F-3C42B990781F}" xr6:coauthVersionLast="41" xr6:coauthVersionMax="41" xr10:uidLastSave="{00000000-0000-0000-0000-000000000000}"/>
  <bookViews>
    <workbookView xWindow="-103" yWindow="-103" windowWidth="25920" windowHeight="16749" xr2:uid="{564D13F4-9715-445E-8DF6-1D3E26A7582A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8" i="1" l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V7" i="1" l="1"/>
  <c r="U7" i="1"/>
  <c r="H3" i="1"/>
</calcChain>
</file>

<file path=xl/sharedStrings.xml><?xml version="1.0" encoding="utf-8"?>
<sst xmlns="http://schemas.openxmlformats.org/spreadsheetml/2006/main" count="69" uniqueCount="54">
  <si>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</si>
  <si>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</si>
  <si>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</si>
  <si>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</si>
  <si>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</si>
  <si>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</si>
  <si>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</si>
  <si>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</si>
  <si>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</si>
  <si>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</si>
  <si>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</si>
  <si>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</si>
  <si>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</si>
  <si>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</si>
  <si>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</si>
  <si>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</si>
  <si>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</si>
  <si>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</si>
  <si>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</si>
  <si>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</si>
  <si>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</si>
  <si>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</si>
  <si>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</si>
  <si>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</si>
  <si>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</si>
  <si>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</si>
  <si>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</si>
  <si>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</si>
  <si>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</si>
  <si>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</si>
  <si>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The Journey Home, Inc</t>
  </si>
  <si>
    <t>2018 Chronic Leasing Renewal</t>
  </si>
  <si>
    <t>TN0106L4J101808</t>
  </si>
  <si>
    <t>PH</t>
  </si>
  <si>
    <t/>
  </si>
  <si>
    <t>Knoxville</t>
  </si>
  <si>
    <t>TN-510</t>
  </si>
  <si>
    <t>Murfreesboro/Rutherford County CoC</t>
  </si>
  <si>
    <t>City of Murfreesboro</t>
  </si>
  <si>
    <t>2018 Family Leasing Renewal</t>
  </si>
  <si>
    <t>TN0107L4J101809</t>
  </si>
  <si>
    <t>Murfreesboro Housing Authority</t>
  </si>
  <si>
    <t>MHA Supportive Care FY2018</t>
  </si>
  <si>
    <t>TN0108L4J101811</t>
  </si>
  <si>
    <t>Actual Rent</t>
  </si>
  <si>
    <t>Greenhouse Ministries</t>
  </si>
  <si>
    <t>Cottage Program Renewal FY2018</t>
  </si>
  <si>
    <t>TN0123L4J101810</t>
  </si>
  <si>
    <t>2018 Smyrna (Assumed) Leasing Renewal</t>
  </si>
  <si>
    <t>TN0138L4J101805</t>
  </si>
  <si>
    <t>2018 Older Youth Renewal</t>
  </si>
  <si>
    <t>TN0173L4J101807</t>
  </si>
  <si>
    <t>2018 LOV (Assumed) Leasing Renewal</t>
  </si>
  <si>
    <t>TN0197L4J101806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</si>
</sst>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D1613B-3061-4F59-852A-341827D2C21D}">
  <sheetPr codeName="Sheet340">
    <pageSetUpPr fitToPage="1"/>
  </sheetPr>
  <dimension ref="A1:V23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4">
      <c r="A2" s="1" t="s">
        <v>2</v>
      </c>
      <c r="B2" s="23" t="s">
        <v>36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618021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 t="s">
        <v>30</v>
      </c>
      <c r="B7" s="13" t="s">
        <v>31</v>
      </c>
      <c r="C7" s="14" t="s">
        <v>32</v>
      </c>
      <c r="D7" s="14">
        <v>2020</v>
      </c>
      <c r="E7" s="14" t="s">
        <v>33</v>
      </c>
      <c r="F7" s="15">
        <v>8556</v>
      </c>
      <c r="G7" s="15">
        <v>0</v>
      </c>
      <c r="H7" s="15">
        <v>0</v>
      </c>
      <c r="I7" s="15">
        <v>520</v>
      </c>
      <c r="J7" s="15">
        <v>0</v>
      </c>
      <c r="K7" s="15">
        <v>800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23" si="0">SUM(M7:T7)</f>
        <v>0</v>
      </c>
      <c r="V7" s="18">
        <f t="shared" ref="V7:V23" si="1">SUM(F7:K7)</f>
        <v>9876</v>
      </c>
    </row>
    <row r="8" spans="1:22" x14ac:dyDescent="0.4">
      <c r="A8" s="13" t="s">
        <v>30</v>
      </c>
      <c r="B8" s="13" t="s">
        <v>39</v>
      </c>
      <c r="C8" s="14" t="s">
        <v>40</v>
      </c>
      <c r="D8" s="14">
        <v>2020</v>
      </c>
      <c r="E8" s="14" t="s">
        <v>33</v>
      </c>
      <c r="F8" s="15">
        <v>45190</v>
      </c>
      <c r="G8" s="15">
        <v>0</v>
      </c>
      <c r="H8" s="15">
        <v>0</v>
      </c>
      <c r="I8" s="15">
        <v>9947</v>
      </c>
      <c r="J8" s="15">
        <v>0</v>
      </c>
      <c r="K8" s="15">
        <v>4000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59137</v>
      </c>
    </row>
    <row r="9" spans="1:22" x14ac:dyDescent="0.4">
      <c r="A9" s="13" t="s">
        <v>41</v>
      </c>
      <c r="B9" s="13" t="s">
        <v>42</v>
      </c>
      <c r="C9" s="14" t="s">
        <v>43</v>
      </c>
      <c r="D9" s="14">
        <v>2020</v>
      </c>
      <c r="E9" s="14" t="s">
        <v>33</v>
      </c>
      <c r="F9" s="15">
        <v>0</v>
      </c>
      <c r="G9" s="15">
        <v>407532</v>
      </c>
      <c r="H9" s="15">
        <v>0</v>
      </c>
      <c r="I9" s="15">
        <v>0</v>
      </c>
      <c r="J9" s="15">
        <v>0</v>
      </c>
      <c r="K9" s="15">
        <v>39192</v>
      </c>
      <c r="L9" s="14" t="s">
        <v>44</v>
      </c>
      <c r="M9" s="16">
        <v>0</v>
      </c>
      <c r="N9" s="16">
        <v>0</v>
      </c>
      <c r="O9" s="16">
        <v>31</v>
      </c>
      <c r="P9" s="16">
        <v>10</v>
      </c>
      <c r="Q9" s="16">
        <v>0</v>
      </c>
      <c r="R9" s="16">
        <v>0</v>
      </c>
      <c r="S9" s="16">
        <v>0</v>
      </c>
      <c r="T9" s="16">
        <v>0</v>
      </c>
      <c r="U9" s="17">
        <f t="shared" si="0"/>
        <v>41</v>
      </c>
      <c r="V9" s="18">
        <f t="shared" si="1"/>
        <v>446724</v>
      </c>
    </row>
    <row r="10" spans="1:22" x14ac:dyDescent="0.4">
      <c r="A10" s="13" t="s">
        <v>45</v>
      </c>
      <c r="B10" s="13" t="s">
        <v>46</v>
      </c>
      <c r="C10" s="14" t="s">
        <v>47</v>
      </c>
      <c r="D10" s="14">
        <v>2020</v>
      </c>
      <c r="E10" s="14" t="s">
        <v>33</v>
      </c>
      <c r="F10" s="15">
        <v>32536</v>
      </c>
      <c r="G10" s="15">
        <v>0</v>
      </c>
      <c r="H10" s="15">
        <v>5300</v>
      </c>
      <c r="I10" s="15">
        <v>12250</v>
      </c>
      <c r="J10" s="15">
        <v>0</v>
      </c>
      <c r="K10" s="15">
        <v>4829</v>
      </c>
      <c r="L10" s="14" t="s">
        <v>34</v>
      </c>
      <c r="M10" s="16"/>
      <c r="N10" s="16"/>
      <c r="O10" s="16"/>
      <c r="P10" s="16"/>
      <c r="Q10" s="16"/>
      <c r="R10" s="16"/>
      <c r="S10" s="16"/>
      <c r="T10" s="16"/>
      <c r="U10" s="17">
        <f t="shared" si="0"/>
        <v>0</v>
      </c>
      <c r="V10" s="18">
        <f t="shared" si="1"/>
        <v>54915</v>
      </c>
    </row>
    <row r="11" spans="1:22" x14ac:dyDescent="0.4">
      <c r="A11" s="13" t="s">
        <v>30</v>
      </c>
      <c r="B11" s="13" t="s">
        <v>48</v>
      </c>
      <c r="C11" s="14" t="s">
        <v>49</v>
      </c>
      <c r="D11" s="14">
        <v>2020</v>
      </c>
      <c r="E11" s="14" t="s">
        <v>33</v>
      </c>
      <c r="F11" s="15">
        <v>12318</v>
      </c>
      <c r="G11" s="15">
        <v>0</v>
      </c>
      <c r="H11" s="15">
        <v>0</v>
      </c>
      <c r="I11" s="15">
        <v>624</v>
      </c>
      <c r="J11" s="15">
        <v>0</v>
      </c>
      <c r="K11" s="15">
        <v>1000</v>
      </c>
      <c r="L11" s="14" t="s">
        <v>34</v>
      </c>
      <c r="M11" s="16"/>
      <c r="N11" s="16"/>
      <c r="O11" s="16"/>
      <c r="P11" s="16"/>
      <c r="Q11" s="16"/>
      <c r="R11" s="16"/>
      <c r="S11" s="16"/>
      <c r="T11" s="16"/>
      <c r="U11" s="17">
        <f t="shared" si="0"/>
        <v>0</v>
      </c>
      <c r="V11" s="18">
        <f t="shared" si="1"/>
        <v>13942</v>
      </c>
    </row>
    <row r="12" spans="1:22" x14ac:dyDescent="0.4">
      <c r="A12" s="13" t="s">
        <v>30</v>
      </c>
      <c r="B12" s="13" t="s">
        <v>50</v>
      </c>
      <c r="C12" s="14" t="s">
        <v>51</v>
      </c>
      <c r="D12" s="14">
        <v>2020</v>
      </c>
      <c r="E12" s="14" t="s">
        <v>33</v>
      </c>
      <c r="F12" s="15">
        <v>13250</v>
      </c>
      <c r="G12" s="15">
        <v>0</v>
      </c>
      <c r="H12" s="15">
        <v>0</v>
      </c>
      <c r="I12" s="15">
        <v>5040</v>
      </c>
      <c r="J12" s="15">
        <v>0</v>
      </c>
      <c r="K12" s="15">
        <v>1000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19290</v>
      </c>
    </row>
    <row r="13" spans="1:22" x14ac:dyDescent="0.4">
      <c r="A13" s="13" t="s">
        <v>30</v>
      </c>
      <c r="B13" s="13" t="s">
        <v>52</v>
      </c>
      <c r="C13" s="14" t="s">
        <v>53</v>
      </c>
      <c r="D13" s="14">
        <v>2020</v>
      </c>
      <c r="E13" s="14" t="s">
        <v>33</v>
      </c>
      <c r="F13" s="15">
        <v>10271</v>
      </c>
      <c r="G13" s="15">
        <v>0</v>
      </c>
      <c r="H13" s="15">
        <v>0</v>
      </c>
      <c r="I13" s="15">
        <v>2866</v>
      </c>
      <c r="J13" s="15">
        <v>0</v>
      </c>
      <c r="K13" s="15">
        <v>1000</v>
      </c>
      <c r="L13" s="14" t="s">
        <v>34</v>
      </c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14137</v>
      </c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4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4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4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4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4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4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  <row r="23" spans="1:22" x14ac:dyDescent="0.4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</sheetData>
  <autoFilter ref="A6:V6" xr:uid="{49576CC1-354D-4921-A989-E076CECEF003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23">
    <cfRule type="cellIs" dxfId="3" priority="3" operator="lessThan">
      <formula>0</formula>
    </cfRule>
  </conditionalFormatting>
  <conditionalFormatting sqref="V7:V23">
    <cfRule type="expression" dxfId="2" priority="4">
      <formula>$V$7&lt;0</formula>
    </cfRule>
  </conditionalFormatting>
  <conditionalFormatting sqref="D7:D23">
    <cfRule type="expression" dxfId="1" priority="2">
      <formula>OR($D7&gt;2020,AND($D7&lt;2020,$D7&lt;&gt;""))</formula>
    </cfRule>
  </conditionalFormatting>
  <conditionalFormatting sqref="C7:C23">
    <cfRule type="expression" dxfId="0" priority="5">
      <formula>(#REF!&gt;1)</formula>
    </cfRule>
  </conditionalFormatting>
  <dataValidations count="1">
    <dataValidation allowBlank="1" showErrorMessage="1" sqref="A6:V6" xr:uid="{EE521E4D-E619-4B1D-8D6C-69E8E49F5096}"/>
  </dataValidations>
  <pageMargins left="0.5" right="0.5" top="0.25" bottom="0.4" header="0.3" footer="0.15"/>
  <pageSetup fitToWidth="2" fitToHeight="10" orientation="landscape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2019-03-04T18:41:14Z</dcterms:created>
  <dcterms:modified xsi:type="dcterms:W3CDTF">2019-04-02T19:34:34Z</dcterms:modified>
</cp:coreProperties>
</file>