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PA-500\"/>
    </mc:Choice>
  </mc:AlternateContent>
  <xr:revisionPtr revIDLastSave="0" documentId="13_ncr:1_{C36B38C2-16E0-4108-A098-67D608B17B8E}" xr6:coauthVersionLast="41" xr6:coauthVersionMax="41" xr10:uidLastSave="{00000000-0000-0000-0000-000000000000}"/>
  <bookViews>
    <workbookView xWindow="-103" yWindow="-103" windowWidth="25920" windowHeight="16749" xr2:uid="{E299B329-BD97-44BA-8FB0-B6DDC7E3DA55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7" i="1" l="1"/>
  <c r="H3" i="1" s="1"/>
  <c r="U7" i="1"/>
</calcChain>
</file>

<file path=xl/sharedStrings.xml><?xml version="1.0" encoding="utf-8"?>
<sst xmlns="http://schemas.openxmlformats.org/spreadsheetml/2006/main" count="79" uniqueCount="62">
  <si>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</si>
  <si>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</si>
  <si>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</si>
  <si>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</si>
  <si>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</si>
  <si>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</si>
  <si>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</si>
  <si>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</si>
  <si>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</si>
  <si>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</si>
  <si>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</si>
  <si>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</si>
  <si>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</si>
  <si>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</si>
  <si>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</si>
  <si>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</si>
  <si>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</si>
  <si>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</si>
  <si>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</si>
  <si>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</si>
  <si>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</si>
  <si>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</si>
  <si>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</si>
  <si>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</si>
  <si>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</si>
  <si>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</si>
  <si>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</si>
  <si>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</si>
  <si>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</si>
  <si>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</si>
  <si>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Turning Point Interfaith Mission Inc</t>
  </si>
  <si>
    <t>PH for PWD</t>
  </si>
  <si>
    <t>PA0189L3T121810</t>
  </si>
  <si>
    <t>PH</t>
  </si>
  <si>
    <t/>
  </si>
  <si>
    <t>Philadelphia</t>
  </si>
  <si>
    <t>PA-512</t>
  </si>
  <si>
    <t>York City &amp; County CoC</t>
  </si>
  <si>
    <t>BELL SOCIALIZATION SERVICES</t>
  </si>
  <si>
    <t>York Apartments</t>
  </si>
  <si>
    <t>PA0195L3T121809</t>
  </si>
  <si>
    <t>County of York</t>
  </si>
  <si>
    <t>York County Homeless Management Information System (HMIS)</t>
  </si>
  <si>
    <t>PA0196L3T121811</t>
  </si>
  <si>
    <t>Housing Authority of the City of York</t>
  </si>
  <si>
    <t>Shelter Plus Care Renewal Application FY2018</t>
  </si>
  <si>
    <t>PA0648L3T121806</t>
  </si>
  <si>
    <t>Actual Rent</t>
  </si>
  <si>
    <t>Continuum of Care RRH Rental Assistance Program</t>
  </si>
  <si>
    <t>PA0676L3T121805</t>
  </si>
  <si>
    <t>Valley Youth House Committee, Inc.</t>
  </si>
  <si>
    <t>York County RRH for Youth - Expansion</t>
  </si>
  <si>
    <t>PA0825L3T121802</t>
  </si>
  <si>
    <t>FMR</t>
  </si>
  <si>
    <t>Coordinated Entry - Expansion</t>
  </si>
  <si>
    <t>PA0860L3T121802</t>
  </si>
  <si>
    <t>SSO</t>
  </si>
  <si>
    <t>York County TH-RRH for Youth</t>
  </si>
  <si>
    <t>PA0893L3T121801</t>
  </si>
  <si>
    <t>Joint TH &amp; PH-RRH</t>
  </si>
  <si>
    <t>CoC RRH Rental Assistance Program for Victims of DV</t>
  </si>
  <si>
    <t>PA0933L3T121800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</si>
</sst>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BEEED-AA40-4BEF-A929-49D59AEE4DBC}">
  <sheetPr codeName="Sheet319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41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1312086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165416</v>
      </c>
      <c r="G7" s="15">
        <v>0</v>
      </c>
      <c r="H7" s="15">
        <v>98989</v>
      </c>
      <c r="I7" s="15">
        <v>0</v>
      </c>
      <c r="J7" s="15">
        <v>0</v>
      </c>
      <c r="K7" s="15">
        <v>11945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5" si="0">SUM(M7:T7)</f>
        <v>0</v>
      </c>
      <c r="V7" s="18">
        <f t="shared" ref="V7:V25" si="1">SUM(F7:K7)</f>
        <v>276350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1500</v>
      </c>
      <c r="I8" s="15">
        <v>25392</v>
      </c>
      <c r="J8" s="15">
        <v>0</v>
      </c>
      <c r="K8" s="15">
        <v>1545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28437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140108</v>
      </c>
      <c r="K9" s="15">
        <v>7374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147482</v>
      </c>
    </row>
    <row r="10" spans="1:22" x14ac:dyDescent="0.4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133128</v>
      </c>
      <c r="H10" s="15">
        <v>0</v>
      </c>
      <c r="I10" s="15">
        <v>0</v>
      </c>
      <c r="J10" s="15">
        <v>0</v>
      </c>
      <c r="K10" s="15">
        <v>9456</v>
      </c>
      <c r="L10" s="14" t="s">
        <v>47</v>
      </c>
      <c r="M10" s="16">
        <v>0</v>
      </c>
      <c r="N10" s="16">
        <v>1</v>
      </c>
      <c r="O10" s="16">
        <v>19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20</v>
      </c>
      <c r="V10" s="18">
        <f t="shared" si="1"/>
        <v>142584</v>
      </c>
    </row>
    <row r="11" spans="1:22" x14ac:dyDescent="0.4">
      <c r="A11" s="13" t="s">
        <v>41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64356</v>
      </c>
      <c r="H11" s="15">
        <v>2478</v>
      </c>
      <c r="I11" s="15">
        <v>0</v>
      </c>
      <c r="J11" s="15">
        <v>0</v>
      </c>
      <c r="K11" s="15">
        <v>3813</v>
      </c>
      <c r="L11" s="14" t="s">
        <v>47</v>
      </c>
      <c r="M11" s="16">
        <v>0</v>
      </c>
      <c r="N11" s="16">
        <v>0</v>
      </c>
      <c r="O11" s="16">
        <v>4</v>
      </c>
      <c r="P11" s="16">
        <v>3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7</v>
      </c>
      <c r="V11" s="18">
        <f t="shared" si="1"/>
        <v>70647</v>
      </c>
    </row>
    <row r="12" spans="1:22" x14ac:dyDescent="0.4">
      <c r="A12" s="13" t="s">
        <v>50</v>
      </c>
      <c r="B12" s="13" t="s">
        <v>51</v>
      </c>
      <c r="C12" s="14" t="s">
        <v>52</v>
      </c>
      <c r="D12" s="14">
        <v>2020</v>
      </c>
      <c r="E12" s="14" t="s">
        <v>33</v>
      </c>
      <c r="F12" s="15">
        <v>0</v>
      </c>
      <c r="G12" s="15">
        <v>117912</v>
      </c>
      <c r="H12" s="15">
        <v>77692</v>
      </c>
      <c r="I12" s="15">
        <v>0</v>
      </c>
      <c r="J12" s="15">
        <v>0</v>
      </c>
      <c r="K12" s="15">
        <v>16679</v>
      </c>
      <c r="L12" s="14" t="s">
        <v>53</v>
      </c>
      <c r="M12" s="16">
        <v>0</v>
      </c>
      <c r="N12" s="16">
        <v>0</v>
      </c>
      <c r="O12" s="16">
        <v>2</v>
      </c>
      <c r="P12" s="16">
        <v>4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6</v>
      </c>
      <c r="V12" s="18">
        <f t="shared" si="1"/>
        <v>212283</v>
      </c>
    </row>
    <row r="13" spans="1:22" x14ac:dyDescent="0.4">
      <c r="A13" s="13" t="s">
        <v>41</v>
      </c>
      <c r="B13" s="13" t="s">
        <v>54</v>
      </c>
      <c r="C13" s="14" t="s">
        <v>55</v>
      </c>
      <c r="D13" s="14">
        <v>2020</v>
      </c>
      <c r="E13" s="14" t="s">
        <v>56</v>
      </c>
      <c r="F13" s="15">
        <v>0</v>
      </c>
      <c r="G13" s="15">
        <v>0</v>
      </c>
      <c r="H13" s="15">
        <v>112400</v>
      </c>
      <c r="I13" s="15">
        <v>0</v>
      </c>
      <c r="J13" s="15">
        <v>0</v>
      </c>
      <c r="K13" s="15">
        <v>7600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120000</v>
      </c>
    </row>
    <row r="14" spans="1:22" x14ac:dyDescent="0.4">
      <c r="A14" s="13" t="s">
        <v>50</v>
      </c>
      <c r="B14" s="13" t="s">
        <v>57</v>
      </c>
      <c r="C14" s="14" t="s">
        <v>58</v>
      </c>
      <c r="D14" s="14">
        <v>2020</v>
      </c>
      <c r="E14" s="14" t="s">
        <v>59</v>
      </c>
      <c r="F14" s="15">
        <v>18000</v>
      </c>
      <c r="G14" s="15">
        <v>48912</v>
      </c>
      <c r="H14" s="15">
        <v>33597</v>
      </c>
      <c r="I14" s="15">
        <v>4924</v>
      </c>
      <c r="J14" s="15">
        <v>0</v>
      </c>
      <c r="K14" s="15">
        <v>7066</v>
      </c>
      <c r="L14" s="14" t="s">
        <v>53</v>
      </c>
      <c r="M14" s="16">
        <v>0</v>
      </c>
      <c r="N14" s="16">
        <v>0</v>
      </c>
      <c r="O14" s="16">
        <v>3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5</v>
      </c>
      <c r="V14" s="18">
        <f t="shared" si="1"/>
        <v>112499</v>
      </c>
    </row>
    <row r="15" spans="1:22" x14ac:dyDescent="0.4">
      <c r="A15" s="13" t="s">
        <v>41</v>
      </c>
      <c r="B15" s="13" t="s">
        <v>60</v>
      </c>
      <c r="C15" s="14" t="s">
        <v>61</v>
      </c>
      <c r="D15" s="14">
        <v>2020</v>
      </c>
      <c r="E15" s="14" t="s">
        <v>33</v>
      </c>
      <c r="F15" s="15">
        <v>0</v>
      </c>
      <c r="G15" s="15">
        <v>111792</v>
      </c>
      <c r="H15" s="15">
        <v>67426</v>
      </c>
      <c r="I15" s="15">
        <v>0</v>
      </c>
      <c r="J15" s="15">
        <v>5000</v>
      </c>
      <c r="K15" s="15">
        <v>17586</v>
      </c>
      <c r="L15" s="14" t="s">
        <v>53</v>
      </c>
      <c r="M15" s="16">
        <v>0</v>
      </c>
      <c r="N15" s="16">
        <v>0</v>
      </c>
      <c r="O15" s="16">
        <v>5</v>
      </c>
      <c r="P15" s="16">
        <v>6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11</v>
      </c>
      <c r="V15" s="18">
        <f t="shared" si="1"/>
        <v>201804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99F22EB8-D112-4764-A86B-02F8EEE633C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OR($D7&gt;2020,AND($D7&lt;2020,$D7&lt;&gt;""))</formula>
    </cfRule>
  </conditionalFormatting>
  <conditionalFormatting sqref="C7:C25">
    <cfRule type="expression" dxfId="0" priority="5">
      <formula>(#REF!&gt;1)</formula>
    </cfRule>
  </conditionalFormatting>
  <dataValidations count="1">
    <dataValidation allowBlank="1" showErrorMessage="1" sqref="A6:V6" xr:uid="{361600F9-5EE8-4A0A-BA8E-5ED28806063B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2019-03-04T18:41:22Z</dcterms:created>
  <dcterms:modified xsi:type="dcterms:W3CDTF">2019-04-02T19:34:24Z</dcterms:modified>
</cp:coreProperties>
</file>