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PA-500\"/>
    </mc:Choice>
  </mc:AlternateContent>
  <xr:revisionPtr revIDLastSave="0" documentId="13_ncr:1_{DCD9D23C-5A5C-4DCD-82DD-666E090E0495}" xr6:coauthVersionLast="41" xr6:coauthVersionMax="41" xr10:uidLastSave="{00000000-0000-0000-0000-000000000000}"/>
  <bookViews>
    <workbookView xWindow="-103" yWindow="-103" windowWidth="25920" windowHeight="16749" xr2:uid="{40B756A6-7734-4B7F-AA17-DD58A373F695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V7" i="1" l="1"/>
  <c r="U7" i="1"/>
  <c r="H3" i="1"/>
</calcChain>
</file>

<file path=xl/sharedStrings.xml><?xml version="1.0" encoding="utf-8"?>
<sst xmlns="http://schemas.openxmlformats.org/spreadsheetml/2006/main" count="79" uniqueCount="62">
  <si>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</si>
  <si>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</si>
  <si>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</si>
  <si>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</si>
  <si>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</si>
  <si>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</si>
  <si>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</si>
  <si>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</si>
  <si>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</si>
  <si>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</si>
  <si>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</si>
  <si>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</si>
  <si>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</si>
  <si>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</si>
  <si>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</si>
  <si>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</si>
  <si>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</si>
  <si>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</si>
  <si>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</si>
  <si>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</si>
  <si>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</si>
  <si>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</si>
  <si>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</si>
  <si>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</si>
  <si>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</si>
  <si>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</si>
  <si>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</si>
  <si>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</si>
  <si>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</si>
  <si>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</si>
  <si>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Penndel Mental Health Center, Inc.</t>
  </si>
  <si>
    <t>Community Residential Services</t>
  </si>
  <si>
    <t>PA0236L3T111811</t>
  </si>
  <si>
    <t>PH</t>
  </si>
  <si>
    <t/>
  </si>
  <si>
    <t>Philadelphia</t>
  </si>
  <si>
    <t>PA-511</t>
  </si>
  <si>
    <t>Bristol, Bensalem/Bucks County CoC</t>
  </si>
  <si>
    <t>County of Bucks</t>
  </si>
  <si>
    <t>Dedicated HMIS FY 2018</t>
  </si>
  <si>
    <t>PA0238L3T111811</t>
  </si>
  <si>
    <t>MH PSH Consolidation</t>
  </si>
  <si>
    <t>PA0524L3T111803</t>
  </si>
  <si>
    <t>FMR</t>
  </si>
  <si>
    <t>Family Service Association of Bucks County</t>
  </si>
  <si>
    <t>Bucks County Housing Link, Centralized Intake/Coordinated Assessment- New FY 2018</t>
  </si>
  <si>
    <t>PA0637L3T111805</t>
  </si>
  <si>
    <t>SSO</t>
  </si>
  <si>
    <t>Bucks County Opportunity Council, Inc.</t>
  </si>
  <si>
    <t>BCOC RES Consolidation 2018</t>
  </si>
  <si>
    <t>PA0654L3T111805</t>
  </si>
  <si>
    <t>Coordinated Assessment FY2018</t>
  </si>
  <si>
    <t>PA0771L3T111803</t>
  </si>
  <si>
    <t>Valley Youth House Committee, Inc.</t>
  </si>
  <si>
    <t>Bucks County RRH for Youth</t>
  </si>
  <si>
    <t>PA0820L3T111802</t>
  </si>
  <si>
    <t>Keystone Opportunity Center, Inc.</t>
  </si>
  <si>
    <t>Upper Bucks Rapid Rehousing Renewal 2018</t>
  </si>
  <si>
    <t>PA0823L3T111802</t>
  </si>
  <si>
    <t>BUCKS COUNTY HOUSING AUTHORITY</t>
  </si>
  <si>
    <t>SHELTER PLUS CARE RENEWAL FUNDING</t>
  </si>
  <si>
    <t>PA0892L3T111802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</si>
</sst>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22EC3-14A2-459D-97E5-2C2A62F50F1A}">
  <sheetPr codeName="Sheet318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1245611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76373</v>
      </c>
      <c r="G7" s="15">
        <v>0</v>
      </c>
      <c r="H7" s="15">
        <v>59502</v>
      </c>
      <c r="I7" s="15">
        <v>19529</v>
      </c>
      <c r="J7" s="15">
        <v>0</v>
      </c>
      <c r="K7" s="15">
        <v>7184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5" si="0">SUM(M7:T7)</f>
        <v>0</v>
      </c>
      <c r="V7" s="18">
        <f t="shared" ref="V7:V25" si="1">SUM(F7:K7)</f>
        <v>162588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98017</v>
      </c>
      <c r="K8" s="15">
        <v>5006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103023</v>
      </c>
    </row>
    <row r="9" spans="1:22" x14ac:dyDescent="0.4">
      <c r="A9" s="13" t="s">
        <v>38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0</v>
      </c>
      <c r="G9" s="15">
        <v>50256</v>
      </c>
      <c r="H9" s="15">
        <v>0</v>
      </c>
      <c r="I9" s="15">
        <v>0</v>
      </c>
      <c r="J9" s="15">
        <v>0</v>
      </c>
      <c r="K9" s="15">
        <v>0</v>
      </c>
      <c r="L9" s="14" t="s">
        <v>43</v>
      </c>
      <c r="M9" s="16">
        <v>0</v>
      </c>
      <c r="N9" s="16">
        <v>0</v>
      </c>
      <c r="O9" s="16">
        <v>4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4</v>
      </c>
      <c r="V9" s="18">
        <f t="shared" si="1"/>
        <v>50256</v>
      </c>
    </row>
    <row r="10" spans="1:22" x14ac:dyDescent="0.4">
      <c r="A10" s="13" t="s">
        <v>44</v>
      </c>
      <c r="B10" s="13" t="s">
        <v>45</v>
      </c>
      <c r="C10" s="14" t="s">
        <v>46</v>
      </c>
      <c r="D10" s="14">
        <v>2020</v>
      </c>
      <c r="E10" s="14" t="s">
        <v>47</v>
      </c>
      <c r="F10" s="15">
        <v>0</v>
      </c>
      <c r="G10" s="15">
        <v>0</v>
      </c>
      <c r="H10" s="15">
        <v>127506</v>
      </c>
      <c r="I10" s="15">
        <v>0</v>
      </c>
      <c r="J10" s="15">
        <v>0</v>
      </c>
      <c r="K10" s="15">
        <v>7975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135481</v>
      </c>
    </row>
    <row r="11" spans="1:22" x14ac:dyDescent="0.4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33</v>
      </c>
      <c r="F11" s="15">
        <v>0</v>
      </c>
      <c r="G11" s="15">
        <v>216792</v>
      </c>
      <c r="H11" s="15">
        <v>69886</v>
      </c>
      <c r="I11" s="15">
        <v>0</v>
      </c>
      <c r="J11" s="15">
        <v>0</v>
      </c>
      <c r="K11" s="15">
        <v>3846</v>
      </c>
      <c r="L11" s="14" t="s">
        <v>43</v>
      </c>
      <c r="M11" s="16">
        <v>0</v>
      </c>
      <c r="N11" s="16">
        <v>0</v>
      </c>
      <c r="O11" s="16">
        <v>10</v>
      </c>
      <c r="P11" s="16">
        <v>6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16</v>
      </c>
      <c r="V11" s="18">
        <f t="shared" si="1"/>
        <v>290524</v>
      </c>
    </row>
    <row r="12" spans="1:22" x14ac:dyDescent="0.4">
      <c r="A12" s="13" t="s">
        <v>48</v>
      </c>
      <c r="B12" s="13" t="s">
        <v>51</v>
      </c>
      <c r="C12" s="14" t="s">
        <v>52</v>
      </c>
      <c r="D12" s="14">
        <v>2020</v>
      </c>
      <c r="E12" s="14" t="s">
        <v>47</v>
      </c>
      <c r="F12" s="15">
        <v>0</v>
      </c>
      <c r="G12" s="15">
        <v>0</v>
      </c>
      <c r="H12" s="15">
        <v>42375</v>
      </c>
      <c r="I12" s="15">
        <v>0</v>
      </c>
      <c r="J12" s="15">
        <v>0</v>
      </c>
      <c r="K12" s="15">
        <v>0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42375</v>
      </c>
    </row>
    <row r="13" spans="1:22" x14ac:dyDescent="0.4">
      <c r="A13" s="13" t="s">
        <v>53</v>
      </c>
      <c r="B13" s="13" t="s">
        <v>54</v>
      </c>
      <c r="C13" s="14" t="s">
        <v>55</v>
      </c>
      <c r="D13" s="14">
        <v>2020</v>
      </c>
      <c r="E13" s="14" t="s">
        <v>33</v>
      </c>
      <c r="F13" s="15">
        <v>0</v>
      </c>
      <c r="G13" s="15">
        <v>229932</v>
      </c>
      <c r="H13" s="15">
        <v>93512</v>
      </c>
      <c r="I13" s="15">
        <v>0</v>
      </c>
      <c r="J13" s="15">
        <v>0</v>
      </c>
      <c r="K13" s="15">
        <v>18394</v>
      </c>
      <c r="L13" s="14" t="s">
        <v>43</v>
      </c>
      <c r="M13" s="16">
        <v>0</v>
      </c>
      <c r="N13" s="16">
        <v>0</v>
      </c>
      <c r="O13" s="16">
        <v>5</v>
      </c>
      <c r="P13" s="16">
        <v>11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16</v>
      </c>
      <c r="V13" s="18">
        <f t="shared" si="1"/>
        <v>341838</v>
      </c>
    </row>
    <row r="14" spans="1:22" x14ac:dyDescent="0.4">
      <c r="A14" s="13" t="s">
        <v>56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0</v>
      </c>
      <c r="G14" s="15">
        <v>46320</v>
      </c>
      <c r="H14" s="15">
        <v>37679</v>
      </c>
      <c r="I14" s="15">
        <v>0</v>
      </c>
      <c r="J14" s="15">
        <v>0</v>
      </c>
      <c r="K14" s="15">
        <v>8166</v>
      </c>
      <c r="L14" s="14" t="s">
        <v>43</v>
      </c>
      <c r="M14" s="16">
        <v>0</v>
      </c>
      <c r="N14" s="16">
        <v>2</v>
      </c>
      <c r="O14" s="16">
        <v>2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4</v>
      </c>
      <c r="V14" s="18">
        <f t="shared" si="1"/>
        <v>92165</v>
      </c>
    </row>
    <row r="15" spans="1:22" x14ac:dyDescent="0.4">
      <c r="A15" s="13" t="s">
        <v>59</v>
      </c>
      <c r="B15" s="13" t="s">
        <v>60</v>
      </c>
      <c r="C15" s="14" t="s">
        <v>61</v>
      </c>
      <c r="D15" s="14">
        <v>2020</v>
      </c>
      <c r="E15" s="14" t="s">
        <v>33</v>
      </c>
      <c r="F15" s="15">
        <v>19417</v>
      </c>
      <c r="G15" s="15">
        <v>7944</v>
      </c>
      <c r="H15" s="15">
        <v>0</v>
      </c>
      <c r="I15" s="15">
        <v>0</v>
      </c>
      <c r="J15" s="15">
        <v>0</v>
      </c>
      <c r="K15" s="15">
        <v>0</v>
      </c>
      <c r="L15" s="14" t="s">
        <v>43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</v>
      </c>
      <c r="V15" s="18">
        <f t="shared" si="1"/>
        <v>27361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</sheetData>
  <autoFilter ref="A6:V6" xr:uid="{FC968076-D224-4EED-818B-3F474AFCFFB7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5">
    <cfRule type="cellIs" dxfId="3" priority="3" operator="lessThan">
      <formula>0</formula>
    </cfRule>
  </conditionalFormatting>
  <conditionalFormatting sqref="V7:V25">
    <cfRule type="expression" dxfId="2" priority="4">
      <formula>$V$7&lt;0</formula>
    </cfRule>
  </conditionalFormatting>
  <conditionalFormatting sqref="D7:D25">
    <cfRule type="expression" dxfId="1" priority="2">
      <formula>OR($D7&gt;2020,AND($D7&lt;2020,$D7&lt;&gt;""))</formula>
    </cfRule>
  </conditionalFormatting>
  <conditionalFormatting sqref="C7:C25">
    <cfRule type="expression" dxfId="0" priority="5">
      <formula>(#REF!&gt;1)</formula>
    </cfRule>
  </conditionalFormatting>
  <dataValidations count="1">
    <dataValidation allowBlank="1" showErrorMessage="1" sqref="A6:V6" xr:uid="{813E6808-6074-425C-AFC9-12ACDDC10A0B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2019-03-04T18:41:22Z</dcterms:created>
  <dcterms:modified xsi:type="dcterms:W3CDTF">2019-04-02T19:34:23Z</dcterms:modified>
</cp:coreProperties>
</file>