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PA-500\"/>
    </mc:Choice>
  </mc:AlternateContent>
  <xr:revisionPtr revIDLastSave="0" documentId="13_ncr:1_{65B6E540-6FAC-4169-BC82-8650995FD81E}" xr6:coauthVersionLast="43" xr6:coauthVersionMax="43" xr10:uidLastSave="{00000000-0000-0000-0000-000000000000}"/>
  <bookViews>
    <workbookView xWindow="-120" yWindow="-120" windowWidth="29040" windowHeight="15840" xr2:uid="{61D7F5DE-1F5A-40CD-8367-8FF9546259A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V7" i="1" l="1"/>
  <c r="H3" i="1" s="1"/>
  <c r="U7" i="1"/>
</calcChain>
</file>

<file path=xl/sharedStrings.xml><?xml version="1.0" encoding="utf-8"?>
<sst xmlns="http://schemas.openxmlformats.org/spreadsheetml/2006/main" count="319" uniqueCount="184">
  <si>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</si>
  <si>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</si>
  <si>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</si>
  <si>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</si>
  <si>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</si>
  <si>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</si>
  <si>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</si>
  <si>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</si>
  <si>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</si>
  <si>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</si>
  <si>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</si>
  <si>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</si>
  <si>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</si>
  <si>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</si>
  <si>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</si>
  <si>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</si>
  <si>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</si>
  <si>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</si>
  <si>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</si>
  <si>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</si>
  <si>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</si>
  <si>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</si>
  <si>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</si>
  <si>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</si>
  <si>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</si>
  <si>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</si>
  <si>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</si>
  <si>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</si>
  <si>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</si>
  <si>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</si>
  <si>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Transitions, Inc.</t>
  </si>
  <si>
    <t>Nittany House Apartments</t>
  </si>
  <si>
    <t>PA0176L3T091805</t>
  </si>
  <si>
    <t>PH</t>
  </si>
  <si>
    <t/>
  </si>
  <si>
    <t>Philadelphia</t>
  </si>
  <si>
    <t>PA-509</t>
  </si>
  <si>
    <t>Eastern Pennsylvania CoC</t>
  </si>
  <si>
    <t>Commonwealth of Pennsylvania</t>
  </si>
  <si>
    <t>Housing Authority of the County of Cumberland</t>
  </si>
  <si>
    <t>Perry County Veterans Program</t>
  </si>
  <si>
    <t>PA0177L3T091806</t>
  </si>
  <si>
    <t xml:space="preserve">County of Franklin </t>
  </si>
  <si>
    <t>Franklin/Fulton Homeless Assistance Project 2019</t>
  </si>
  <si>
    <t>PA0182L3T091809</t>
  </si>
  <si>
    <t>Commonwealth of PA HMIS (PA-509) FY2018</t>
  </si>
  <si>
    <t>PA0188L3T091811</t>
  </si>
  <si>
    <t>Resources for Human Development, Inc.</t>
  </si>
  <si>
    <t>Crossroads Family</t>
  </si>
  <si>
    <t>PA0205L3T091811</t>
  </si>
  <si>
    <t>Crossroads Individual</t>
  </si>
  <si>
    <t>PA0206L3T091811</t>
  </si>
  <si>
    <t>LV ACT Housing Supports</t>
  </si>
  <si>
    <t>PA0211L3T091811</t>
  </si>
  <si>
    <t>Northampton County Housing Authority</t>
  </si>
  <si>
    <t>NCHA S+C 2018</t>
  </si>
  <si>
    <t>PA0212L3T091811</t>
  </si>
  <si>
    <t>Actual Rent</t>
  </si>
  <si>
    <t>The Lehigh Conference of Churches</t>
  </si>
  <si>
    <t>Outreach and Case Management for the Disabled, Chronically Homeless</t>
  </si>
  <si>
    <t>PA0213L3T091811</t>
  </si>
  <si>
    <t>SSO</t>
  </si>
  <si>
    <t>Fitzmaurice Community Services, Inc</t>
  </si>
  <si>
    <t>Pathfinders</t>
  </si>
  <si>
    <t>PA0214L3T091811</t>
  </si>
  <si>
    <t>Lehigh County Housing Authority</t>
  </si>
  <si>
    <t>LCHA S+C 2018</t>
  </si>
  <si>
    <t>PA0215L3T091811</t>
  </si>
  <si>
    <t>Valley Housing Development Corporation</t>
  </si>
  <si>
    <t>VHDC SHP #2 &amp; #3 Consolidation 2018</t>
  </si>
  <si>
    <t>PA0216L3T091811</t>
  </si>
  <si>
    <t>Housing Authority of Monroe County</t>
  </si>
  <si>
    <t>Shelter Plus Care MC</t>
  </si>
  <si>
    <t>PA0219L3T091808</t>
  </si>
  <si>
    <t>FMR</t>
  </si>
  <si>
    <t>Tenant-Based Rental Assistance for the Disabled, Chronically Homeless</t>
  </si>
  <si>
    <t>PA0222L3T091811</t>
  </si>
  <si>
    <t>Northern Cambria Community Development Corporation</t>
  </si>
  <si>
    <t>Independence Gardens Renewal Project Application FY 2018</t>
  </si>
  <si>
    <t>Tableland Services, Inc.</t>
  </si>
  <si>
    <t>SHP Transitional Housing Project</t>
  </si>
  <si>
    <t>Blair County Community Action Program</t>
  </si>
  <si>
    <t>Rapid Re-Housing Consolidation</t>
  </si>
  <si>
    <t>Housing Development Corporation of NEPA</t>
  </si>
  <si>
    <t>HDC SHP 3 2018</t>
  </si>
  <si>
    <t>PA0384L3T091810</t>
  </si>
  <si>
    <t>Catholic Social Services of the Diocese of Scranton, Inc.</t>
  </si>
  <si>
    <t>Rural Permanent Supportive Housing</t>
  </si>
  <si>
    <t>PA0386L3T091810</t>
  </si>
  <si>
    <t>County of Lycoming DBA Lycoming-Clinton Joinder Board</t>
  </si>
  <si>
    <t>Lycoming/Clinton Renewal #7</t>
  </si>
  <si>
    <t>PA0445L3T091807</t>
  </si>
  <si>
    <t>PSH Consolidated</t>
  </si>
  <si>
    <t>PA0447L3T091804</t>
  </si>
  <si>
    <t>Crossroads Housing Bonus Expansion</t>
  </si>
  <si>
    <t>PA0449L3T091807</t>
  </si>
  <si>
    <t>Susquehanna/Wayne PSHP</t>
  </si>
  <si>
    <t>PA0450L3T091807</t>
  </si>
  <si>
    <t>Schoolhouse Gardens Renewal Project Application FY 2018</t>
  </si>
  <si>
    <t>Rapid Rehousing II</t>
  </si>
  <si>
    <t>PA0513L3T091806</t>
  </si>
  <si>
    <t>Perry County Rapid ReHousing</t>
  </si>
  <si>
    <t>PA0514L3T091805</t>
  </si>
  <si>
    <t>PSHP Pike County</t>
  </si>
  <si>
    <t>PA0519L3T091806</t>
  </si>
  <si>
    <t>CATHOLIC CHARITIES OF THE DIOCESE OF ALLENTOWN, INC</t>
  </si>
  <si>
    <t>Permanent Supportive Housing Program</t>
  </si>
  <si>
    <t>PA0520L3T091807</t>
  </si>
  <si>
    <t>Carlisle Supportive Housing Program</t>
  </si>
  <si>
    <t>PA0553L3T091808</t>
  </si>
  <si>
    <t>County of Cambria</t>
  </si>
  <si>
    <t>Cambria County Comprehensive Housing Program</t>
  </si>
  <si>
    <t>HDC SHP 6 2018</t>
  </si>
  <si>
    <t>PA0582L3T091806</t>
  </si>
  <si>
    <t>Pathways TBRA for Families, Youth and Veterans</t>
  </si>
  <si>
    <t>PA0583L3T091807</t>
  </si>
  <si>
    <t>The Salvation Army, a New York Corporation</t>
  </si>
  <si>
    <t>Allentown Hospitality House Permanent Housing Program</t>
  </si>
  <si>
    <t>PA0634L3T091806</t>
  </si>
  <si>
    <t>Shelter + Care Chronic</t>
  </si>
  <si>
    <t>PA0647L3T091806</t>
  </si>
  <si>
    <t>Franklin/ Fulton S+C Project 2019</t>
  </si>
  <si>
    <t>PA0649L3T091806</t>
  </si>
  <si>
    <t>Salvation Army Carlisle PH Project</t>
  </si>
  <si>
    <t>PA0655L3T091805</t>
  </si>
  <si>
    <t>Pathways Housing</t>
  </si>
  <si>
    <t>PA0658L3T091805</t>
  </si>
  <si>
    <t>Center for Community Action</t>
  </si>
  <si>
    <t>Bedford, Fulton, Huntingdon RRH FFY2018</t>
  </si>
  <si>
    <t>Pathways Housing 2</t>
  </si>
  <si>
    <t>PA0669L3T091805</t>
  </si>
  <si>
    <t>Tableland PSH Expansion</t>
  </si>
  <si>
    <t>Crossroads Schuylkill Co. Permanent Supportive Housing</t>
  </si>
  <si>
    <t>PA0708L3T091804</t>
  </si>
  <si>
    <t>Housing Alliance of Pennsylvania</t>
  </si>
  <si>
    <t>Connect To Home Coordinated Entry System Project Grants FY 2018 Consolidated</t>
  </si>
  <si>
    <t>PA0736L3T091803</t>
  </si>
  <si>
    <t>Valley Youth House Committee, Inc.</t>
  </si>
  <si>
    <t>Lehigh Valley RRH for Families</t>
  </si>
  <si>
    <t>PA0808L3T091802</t>
  </si>
  <si>
    <t xml:space="preserve">Huntingdon House </t>
  </si>
  <si>
    <t>Huntingdon House Rapid Rehousing Program</t>
  </si>
  <si>
    <t>PA0809L3T091802</t>
  </si>
  <si>
    <t>Nittany House Apartments II</t>
  </si>
  <si>
    <t>PA0810L3T091802</t>
  </si>
  <si>
    <t>Third Street Alliance for Women &amp; Children</t>
  </si>
  <si>
    <t>2018 Renewal Application-Third Street Alliance- Lehigh Valley Rapid Rehousing Program</t>
  </si>
  <si>
    <t>PA0811L3T091802</t>
  </si>
  <si>
    <t>Rapid Rehousing Cumberland Perry Lebanon</t>
  </si>
  <si>
    <t>PA0812L3T091802</t>
  </si>
  <si>
    <t>South Central PA RRH FFY2018</t>
  </si>
  <si>
    <t>Centre County Government</t>
  </si>
  <si>
    <t>Centre County Rapid Re-Housing</t>
  </si>
  <si>
    <t>PA0814L3T091802</t>
  </si>
  <si>
    <t>Transitions of PA</t>
  </si>
  <si>
    <t>SUN Counties Rapid Re-Housing for Domestic Violence Victims</t>
  </si>
  <si>
    <t>PA0859L3T091802</t>
  </si>
  <si>
    <t>Wayne County</t>
  </si>
  <si>
    <t>Wayne Combined TH/RRH Project</t>
  </si>
  <si>
    <t>PA0883L3T091801</t>
  </si>
  <si>
    <t>Joint TH &amp; PH-RRH</t>
  </si>
  <si>
    <t>Young Women's Christian Association</t>
  </si>
  <si>
    <t>Liberty House PSH</t>
  </si>
  <si>
    <t>PA0885L3T091801</t>
  </si>
  <si>
    <t>Liberty Options RRH</t>
  </si>
  <si>
    <t>PA0886L3T091801</t>
  </si>
  <si>
    <t>TH-RRH for Lehigh Valley Youth</t>
  </si>
  <si>
    <t>PA0887L3T091801</t>
  </si>
  <si>
    <t>MARANATHA MINISTRIES, INC./CANDLEHEART INC</t>
  </si>
  <si>
    <t>Candleheart RRH</t>
  </si>
  <si>
    <t>PA0888L3T091801</t>
  </si>
  <si>
    <t>Pennsylvania Coalition Against Domestic Violence</t>
  </si>
  <si>
    <t>East CoC DV RRH</t>
  </si>
  <si>
    <t>PA0926L3T091800</t>
  </si>
  <si>
    <t>Coordinated Entry Specialist for Domestic Violence</t>
  </si>
  <si>
    <t>PA0927L3T091800</t>
  </si>
  <si>
    <t>PA0360L3E091810</t>
  </si>
  <si>
    <t>PA0366L3E091809</t>
  </si>
  <si>
    <t>PA0372L3E091810</t>
  </si>
  <si>
    <t>PA0481L3E091809</t>
  </si>
  <si>
    <t>PA0578L3E091802</t>
  </si>
  <si>
    <t>PA0661L3E091804</t>
  </si>
  <si>
    <t>PA0705L3E091804</t>
  </si>
  <si>
    <t>PA0813L3E091802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</si>
</sst>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951C-527D-4929-BBDB-9B8D2C1316AB}">
  <sheetPr codeName="Sheet316">
    <pageSetUpPr fitToPage="1"/>
  </sheetPr>
  <dimension ref="A1:V7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12161105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53084</v>
      </c>
      <c r="G7" s="15">
        <v>0</v>
      </c>
      <c r="H7" s="15">
        <v>0</v>
      </c>
      <c r="I7" s="15">
        <v>23283</v>
      </c>
      <c r="J7" s="15">
        <v>0</v>
      </c>
      <c r="K7" s="15">
        <v>4379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70" si="0">SUM(M7:T7)</f>
        <v>0</v>
      </c>
      <c r="V7" s="18">
        <f t="shared" ref="V7:V70" si="1">SUM(F7:K7)</f>
        <v>80746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18180</v>
      </c>
      <c r="I8" s="15">
        <v>22218</v>
      </c>
      <c r="J8" s="15">
        <v>0</v>
      </c>
      <c r="K8" s="15">
        <v>2565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42963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175672</v>
      </c>
      <c r="G9" s="15">
        <v>0</v>
      </c>
      <c r="H9" s="15">
        <v>26938</v>
      </c>
      <c r="I9" s="15">
        <v>11617</v>
      </c>
      <c r="J9" s="15">
        <v>0</v>
      </c>
      <c r="K9" s="15">
        <v>13216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227443</v>
      </c>
    </row>
    <row r="10" spans="1:22" x14ac:dyDescent="0.25">
      <c r="A10" s="13" t="s">
        <v>38</v>
      </c>
      <c r="B10" s="13" t="s">
        <v>45</v>
      </c>
      <c r="C10" s="14" t="s">
        <v>46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165546</v>
      </c>
      <c r="K10" s="15">
        <v>8463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174009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174243</v>
      </c>
      <c r="G11" s="15">
        <v>0</v>
      </c>
      <c r="H11" s="15">
        <v>73484</v>
      </c>
      <c r="I11" s="15">
        <v>0</v>
      </c>
      <c r="J11" s="15">
        <v>0</v>
      </c>
      <c r="K11" s="15">
        <v>23168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270895</v>
      </c>
    </row>
    <row r="12" spans="1:22" x14ac:dyDescent="0.25">
      <c r="A12" s="13" t="s">
        <v>47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261386</v>
      </c>
      <c r="G12" s="15">
        <v>0</v>
      </c>
      <c r="H12" s="15">
        <v>76996</v>
      </c>
      <c r="I12" s="15">
        <v>0</v>
      </c>
      <c r="J12" s="15">
        <v>0</v>
      </c>
      <c r="K12" s="15">
        <v>23817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362199</v>
      </c>
    </row>
    <row r="13" spans="1:22" x14ac:dyDescent="0.25">
      <c r="A13" s="13" t="s">
        <v>47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189447</v>
      </c>
      <c r="G13" s="15">
        <v>0</v>
      </c>
      <c r="H13" s="15">
        <v>0</v>
      </c>
      <c r="I13" s="15">
        <v>0</v>
      </c>
      <c r="J13" s="15">
        <v>0</v>
      </c>
      <c r="K13" s="15">
        <v>10592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200039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105264</v>
      </c>
      <c r="H14" s="15">
        <v>0</v>
      </c>
      <c r="I14" s="15">
        <v>0</v>
      </c>
      <c r="J14" s="15">
        <v>0</v>
      </c>
      <c r="K14" s="15">
        <v>6237</v>
      </c>
      <c r="L14" s="14" t="s">
        <v>57</v>
      </c>
      <c r="M14" s="16">
        <v>0</v>
      </c>
      <c r="N14" s="16">
        <v>0</v>
      </c>
      <c r="O14" s="16">
        <v>7</v>
      </c>
      <c r="P14" s="16">
        <v>2</v>
      </c>
      <c r="Q14" s="16">
        <v>1</v>
      </c>
      <c r="R14" s="16">
        <v>0</v>
      </c>
      <c r="S14" s="16">
        <v>0</v>
      </c>
      <c r="T14" s="16">
        <v>0</v>
      </c>
      <c r="U14" s="17">
        <f t="shared" si="0"/>
        <v>10</v>
      </c>
      <c r="V14" s="18">
        <f t="shared" si="1"/>
        <v>111501</v>
      </c>
    </row>
    <row r="15" spans="1:22" x14ac:dyDescent="0.25">
      <c r="A15" s="13" t="s">
        <v>58</v>
      </c>
      <c r="B15" s="13" t="s">
        <v>59</v>
      </c>
      <c r="C15" s="14" t="s">
        <v>60</v>
      </c>
      <c r="D15" s="14">
        <v>2020</v>
      </c>
      <c r="E15" s="14" t="s">
        <v>61</v>
      </c>
      <c r="F15" s="15">
        <v>0</v>
      </c>
      <c r="G15" s="15">
        <v>0</v>
      </c>
      <c r="H15" s="15">
        <v>97559</v>
      </c>
      <c r="I15" s="15">
        <v>0</v>
      </c>
      <c r="J15" s="15">
        <v>0</v>
      </c>
      <c r="K15" s="15">
        <v>0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97559</v>
      </c>
    </row>
    <row r="16" spans="1:22" x14ac:dyDescent="0.25">
      <c r="A16" s="13" t="s">
        <v>62</v>
      </c>
      <c r="B16" s="13" t="s">
        <v>63</v>
      </c>
      <c r="C16" s="14" t="s">
        <v>64</v>
      </c>
      <c r="D16" s="14">
        <v>2020</v>
      </c>
      <c r="E16" s="14" t="s">
        <v>33</v>
      </c>
      <c r="F16" s="15">
        <v>0</v>
      </c>
      <c r="G16" s="15">
        <v>0</v>
      </c>
      <c r="H16" s="15">
        <v>176977</v>
      </c>
      <c r="I16" s="15">
        <v>57035</v>
      </c>
      <c r="J16" s="15">
        <v>0</v>
      </c>
      <c r="K16" s="15">
        <v>13782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247794</v>
      </c>
    </row>
    <row r="17" spans="1:22" x14ac:dyDescent="0.25">
      <c r="A17" s="13" t="s">
        <v>65</v>
      </c>
      <c r="B17" s="13" t="s">
        <v>66</v>
      </c>
      <c r="C17" s="14" t="s">
        <v>67</v>
      </c>
      <c r="D17" s="14">
        <v>2020</v>
      </c>
      <c r="E17" s="14" t="s">
        <v>33</v>
      </c>
      <c r="F17" s="15">
        <v>0</v>
      </c>
      <c r="G17" s="15">
        <v>198420</v>
      </c>
      <c r="H17" s="15">
        <v>0</v>
      </c>
      <c r="I17" s="15">
        <v>0</v>
      </c>
      <c r="J17" s="15">
        <v>0</v>
      </c>
      <c r="K17" s="15">
        <v>11770</v>
      </c>
      <c r="L17" s="14" t="s">
        <v>57</v>
      </c>
      <c r="M17" s="16">
        <v>0</v>
      </c>
      <c r="N17" s="16">
        <v>0</v>
      </c>
      <c r="O17" s="16">
        <v>21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22</v>
      </c>
      <c r="V17" s="18">
        <f t="shared" si="1"/>
        <v>210190</v>
      </c>
    </row>
    <row r="18" spans="1:22" x14ac:dyDescent="0.25">
      <c r="A18" s="13" t="s">
        <v>68</v>
      </c>
      <c r="B18" s="13" t="s">
        <v>69</v>
      </c>
      <c r="C18" s="14" t="s">
        <v>70</v>
      </c>
      <c r="D18" s="14">
        <v>2020</v>
      </c>
      <c r="E18" s="14" t="s">
        <v>33</v>
      </c>
      <c r="F18" s="15">
        <v>0</v>
      </c>
      <c r="G18" s="15">
        <v>335040</v>
      </c>
      <c r="H18" s="15">
        <v>0</v>
      </c>
      <c r="I18" s="15">
        <v>0</v>
      </c>
      <c r="J18" s="15">
        <v>0</v>
      </c>
      <c r="K18" s="15">
        <v>19865</v>
      </c>
      <c r="L18" s="14" t="s">
        <v>57</v>
      </c>
      <c r="M18" s="16">
        <v>0</v>
      </c>
      <c r="N18" s="16">
        <v>0</v>
      </c>
      <c r="O18" s="16">
        <v>32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35</v>
      </c>
      <c r="V18" s="18">
        <f t="shared" si="1"/>
        <v>354905</v>
      </c>
    </row>
    <row r="19" spans="1:22" x14ac:dyDescent="0.25">
      <c r="A19" s="13" t="s">
        <v>71</v>
      </c>
      <c r="B19" s="13" t="s">
        <v>72</v>
      </c>
      <c r="C19" s="14" t="s">
        <v>73</v>
      </c>
      <c r="D19" s="14">
        <v>2020</v>
      </c>
      <c r="E19" s="14" t="s">
        <v>33</v>
      </c>
      <c r="F19" s="15">
        <v>0</v>
      </c>
      <c r="G19" s="15">
        <v>194316</v>
      </c>
      <c r="H19" s="15">
        <v>0</v>
      </c>
      <c r="I19" s="15">
        <v>0</v>
      </c>
      <c r="J19" s="15">
        <v>0</v>
      </c>
      <c r="K19" s="15">
        <v>10965</v>
      </c>
      <c r="L19" s="14" t="s">
        <v>74</v>
      </c>
      <c r="M19" s="16">
        <v>0</v>
      </c>
      <c r="N19" s="16">
        <v>0</v>
      </c>
      <c r="O19" s="16">
        <v>5</v>
      </c>
      <c r="P19" s="16">
        <v>7</v>
      </c>
      <c r="Q19" s="16">
        <v>3</v>
      </c>
      <c r="R19" s="16">
        <v>0</v>
      </c>
      <c r="S19" s="16">
        <v>0</v>
      </c>
      <c r="T19" s="16">
        <v>0</v>
      </c>
      <c r="U19" s="17">
        <f t="shared" si="0"/>
        <v>15</v>
      </c>
      <c r="V19" s="18">
        <f t="shared" si="1"/>
        <v>205281</v>
      </c>
    </row>
    <row r="20" spans="1:22" x14ac:dyDescent="0.25">
      <c r="A20" s="13" t="s">
        <v>58</v>
      </c>
      <c r="B20" s="13" t="s">
        <v>75</v>
      </c>
      <c r="C20" s="14" t="s">
        <v>76</v>
      </c>
      <c r="D20" s="14">
        <v>2020</v>
      </c>
      <c r="E20" s="14" t="s">
        <v>33</v>
      </c>
      <c r="F20" s="15">
        <v>204189</v>
      </c>
      <c r="G20" s="15">
        <v>0</v>
      </c>
      <c r="H20" s="15">
        <v>23350</v>
      </c>
      <c r="I20" s="15">
        <v>0</v>
      </c>
      <c r="J20" s="15">
        <v>0</v>
      </c>
      <c r="K20" s="15">
        <v>9356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236895</v>
      </c>
    </row>
    <row r="21" spans="1:22" x14ac:dyDescent="0.25">
      <c r="A21" s="13" t="s">
        <v>77</v>
      </c>
      <c r="B21" s="13" t="s">
        <v>78</v>
      </c>
      <c r="C21" s="14" t="s">
        <v>176</v>
      </c>
      <c r="D21" s="14">
        <v>2020</v>
      </c>
      <c r="E21" s="14" t="s">
        <v>33</v>
      </c>
      <c r="F21" s="15">
        <v>0</v>
      </c>
      <c r="G21" s="15">
        <v>0</v>
      </c>
      <c r="H21" s="15">
        <v>13867</v>
      </c>
      <c r="I21" s="15">
        <v>140303</v>
      </c>
      <c r="J21" s="15">
        <v>0</v>
      </c>
      <c r="K21" s="15">
        <v>6575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160745</v>
      </c>
    </row>
    <row r="22" spans="1:22" x14ac:dyDescent="0.25">
      <c r="A22" s="13" t="s">
        <v>79</v>
      </c>
      <c r="B22" s="13" t="s">
        <v>80</v>
      </c>
      <c r="C22" s="14" t="s">
        <v>177</v>
      </c>
      <c r="D22" s="14">
        <v>2020</v>
      </c>
      <c r="E22" s="14" t="s">
        <v>33</v>
      </c>
      <c r="F22" s="15">
        <v>0</v>
      </c>
      <c r="G22" s="15">
        <v>80112</v>
      </c>
      <c r="H22" s="15">
        <v>53839</v>
      </c>
      <c r="I22" s="15">
        <v>0</v>
      </c>
      <c r="J22" s="15">
        <v>0</v>
      </c>
      <c r="K22" s="15">
        <v>6282</v>
      </c>
      <c r="L22" s="14" t="s">
        <v>57</v>
      </c>
      <c r="M22" s="16">
        <v>0</v>
      </c>
      <c r="N22" s="16">
        <v>2</v>
      </c>
      <c r="O22" s="16">
        <v>3</v>
      </c>
      <c r="P22" s="16">
        <v>3</v>
      </c>
      <c r="Q22" s="16">
        <v>2</v>
      </c>
      <c r="R22" s="16">
        <v>0</v>
      </c>
      <c r="S22" s="16">
        <v>0</v>
      </c>
      <c r="T22" s="16">
        <v>0</v>
      </c>
      <c r="U22" s="17">
        <f t="shared" si="0"/>
        <v>10</v>
      </c>
      <c r="V22" s="18">
        <f t="shared" si="1"/>
        <v>140233</v>
      </c>
    </row>
    <row r="23" spans="1:22" x14ac:dyDescent="0.25">
      <c r="A23" s="13" t="s">
        <v>81</v>
      </c>
      <c r="B23" s="13" t="s">
        <v>82</v>
      </c>
      <c r="C23" s="14" t="s">
        <v>178</v>
      </c>
      <c r="D23" s="14">
        <v>2020</v>
      </c>
      <c r="E23" s="14" t="s">
        <v>33</v>
      </c>
      <c r="F23" s="15">
        <v>0</v>
      </c>
      <c r="G23" s="15">
        <v>619296</v>
      </c>
      <c r="H23" s="15">
        <v>277791</v>
      </c>
      <c r="I23" s="15">
        <v>0</v>
      </c>
      <c r="J23" s="15">
        <v>0</v>
      </c>
      <c r="K23" s="15">
        <v>54563</v>
      </c>
      <c r="L23" s="14" t="s">
        <v>57</v>
      </c>
      <c r="M23" s="16">
        <v>0</v>
      </c>
      <c r="N23" s="16">
        <v>12</v>
      </c>
      <c r="O23" s="16">
        <v>19</v>
      </c>
      <c r="P23" s="16">
        <v>27</v>
      </c>
      <c r="Q23" s="16">
        <v>13</v>
      </c>
      <c r="R23" s="16">
        <v>1</v>
      </c>
      <c r="S23" s="16">
        <v>0</v>
      </c>
      <c r="T23" s="16">
        <v>0</v>
      </c>
      <c r="U23" s="17">
        <f t="shared" si="0"/>
        <v>72</v>
      </c>
      <c r="V23" s="18">
        <f t="shared" si="1"/>
        <v>951650</v>
      </c>
    </row>
    <row r="24" spans="1:22" x14ac:dyDescent="0.25">
      <c r="A24" s="13" t="s">
        <v>83</v>
      </c>
      <c r="B24" s="13" t="s">
        <v>84</v>
      </c>
      <c r="C24" s="14" t="s">
        <v>85</v>
      </c>
      <c r="D24" s="14">
        <v>2020</v>
      </c>
      <c r="E24" s="14" t="s">
        <v>33</v>
      </c>
      <c r="F24" s="15">
        <v>0</v>
      </c>
      <c r="G24" s="15">
        <v>117948</v>
      </c>
      <c r="H24" s="15">
        <v>21250</v>
      </c>
      <c r="I24" s="15">
        <v>0</v>
      </c>
      <c r="J24" s="15">
        <v>0</v>
      </c>
      <c r="K24" s="15">
        <v>11337</v>
      </c>
      <c r="L24" s="14" t="s">
        <v>57</v>
      </c>
      <c r="M24" s="16">
        <v>0</v>
      </c>
      <c r="N24" s="16">
        <v>0</v>
      </c>
      <c r="O24" s="16">
        <v>2</v>
      </c>
      <c r="P24" s="16">
        <v>3</v>
      </c>
      <c r="Q24" s="16">
        <v>4</v>
      </c>
      <c r="R24" s="16">
        <v>1</v>
      </c>
      <c r="S24" s="16">
        <v>0</v>
      </c>
      <c r="T24" s="16">
        <v>0</v>
      </c>
      <c r="U24" s="17">
        <f t="shared" si="0"/>
        <v>10</v>
      </c>
      <c r="V24" s="18">
        <f t="shared" si="1"/>
        <v>150535</v>
      </c>
    </row>
    <row r="25" spans="1:22" x14ac:dyDescent="0.25">
      <c r="A25" s="13" t="s">
        <v>86</v>
      </c>
      <c r="B25" s="13" t="s">
        <v>87</v>
      </c>
      <c r="C25" s="14" t="s">
        <v>88</v>
      </c>
      <c r="D25" s="14">
        <v>2020</v>
      </c>
      <c r="E25" s="14" t="s">
        <v>33</v>
      </c>
      <c r="F25" s="15">
        <v>76235</v>
      </c>
      <c r="G25" s="15">
        <v>0</v>
      </c>
      <c r="H25" s="15">
        <v>31805</v>
      </c>
      <c r="I25" s="15">
        <v>2247</v>
      </c>
      <c r="J25" s="15">
        <v>0</v>
      </c>
      <c r="K25" s="15">
        <v>4399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114686</v>
      </c>
    </row>
    <row r="26" spans="1:22" x14ac:dyDescent="0.25">
      <c r="A26" s="13" t="s">
        <v>89</v>
      </c>
      <c r="B26" s="13" t="s">
        <v>90</v>
      </c>
      <c r="C26" s="14" t="s">
        <v>91</v>
      </c>
      <c r="D26" s="14">
        <v>2020</v>
      </c>
      <c r="E26" s="14" t="s">
        <v>33</v>
      </c>
      <c r="F26" s="15">
        <v>0</v>
      </c>
      <c r="G26" s="15">
        <v>64032</v>
      </c>
      <c r="H26" s="15">
        <v>20000</v>
      </c>
      <c r="I26" s="15">
        <v>0</v>
      </c>
      <c r="J26" s="15">
        <v>0</v>
      </c>
      <c r="K26" s="15">
        <v>4463</v>
      </c>
      <c r="L26" s="14" t="s">
        <v>74</v>
      </c>
      <c r="M26" s="16">
        <v>0</v>
      </c>
      <c r="N26" s="16">
        <v>0</v>
      </c>
      <c r="O26" s="16">
        <v>8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8</v>
      </c>
      <c r="V26" s="18">
        <f t="shared" si="1"/>
        <v>88495</v>
      </c>
    </row>
    <row r="27" spans="1:22" x14ac:dyDescent="0.25">
      <c r="A27" s="13" t="s">
        <v>39</v>
      </c>
      <c r="B27" s="13" t="s">
        <v>92</v>
      </c>
      <c r="C27" s="14" t="s">
        <v>93</v>
      </c>
      <c r="D27" s="14">
        <v>2020</v>
      </c>
      <c r="E27" s="14" t="s">
        <v>33</v>
      </c>
      <c r="F27" s="15">
        <v>0</v>
      </c>
      <c r="G27" s="15">
        <v>266436</v>
      </c>
      <c r="H27" s="15">
        <v>26398</v>
      </c>
      <c r="I27" s="15">
        <v>0</v>
      </c>
      <c r="J27" s="15">
        <v>0</v>
      </c>
      <c r="K27" s="15">
        <v>13580</v>
      </c>
      <c r="L27" s="14" t="s">
        <v>74</v>
      </c>
      <c r="M27" s="16">
        <v>0</v>
      </c>
      <c r="N27" s="16">
        <v>0</v>
      </c>
      <c r="O27" s="16">
        <v>15</v>
      </c>
      <c r="P27" s="16">
        <v>8</v>
      </c>
      <c r="Q27" s="16">
        <v>1</v>
      </c>
      <c r="R27" s="16">
        <v>0</v>
      </c>
      <c r="S27" s="16">
        <v>0</v>
      </c>
      <c r="T27" s="16">
        <v>0</v>
      </c>
      <c r="U27" s="17">
        <f t="shared" si="0"/>
        <v>24</v>
      </c>
      <c r="V27" s="18">
        <f t="shared" si="1"/>
        <v>306414</v>
      </c>
    </row>
    <row r="28" spans="1:22" x14ac:dyDescent="0.25">
      <c r="A28" s="13" t="s">
        <v>47</v>
      </c>
      <c r="B28" s="13" t="s">
        <v>94</v>
      </c>
      <c r="C28" s="14" t="s">
        <v>95</v>
      </c>
      <c r="D28" s="14">
        <v>2020</v>
      </c>
      <c r="E28" s="14" t="s">
        <v>33</v>
      </c>
      <c r="F28" s="15">
        <v>171263</v>
      </c>
      <c r="G28" s="15">
        <v>0</v>
      </c>
      <c r="H28" s="15">
        <v>51324</v>
      </c>
      <c r="I28" s="15">
        <v>0</v>
      </c>
      <c r="J28" s="15">
        <v>0</v>
      </c>
      <c r="K28" s="15">
        <v>16861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239448</v>
      </c>
    </row>
    <row r="29" spans="1:22" x14ac:dyDescent="0.25">
      <c r="A29" s="13" t="s">
        <v>86</v>
      </c>
      <c r="B29" s="13" t="s">
        <v>96</v>
      </c>
      <c r="C29" s="14" t="s">
        <v>97</v>
      </c>
      <c r="D29" s="14">
        <v>2020</v>
      </c>
      <c r="E29" s="14" t="s">
        <v>33</v>
      </c>
      <c r="F29" s="15">
        <v>70340</v>
      </c>
      <c r="G29" s="15">
        <v>0</v>
      </c>
      <c r="H29" s="15">
        <v>20072</v>
      </c>
      <c r="I29" s="15">
        <v>5899</v>
      </c>
      <c r="J29" s="15">
        <v>0</v>
      </c>
      <c r="K29" s="15">
        <v>7036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103347</v>
      </c>
    </row>
    <row r="30" spans="1:22" x14ac:dyDescent="0.25">
      <c r="A30" s="13" t="s">
        <v>77</v>
      </c>
      <c r="B30" s="13" t="s">
        <v>98</v>
      </c>
      <c r="C30" s="14" t="s">
        <v>179</v>
      </c>
      <c r="D30" s="14">
        <v>2020</v>
      </c>
      <c r="E30" s="14" t="s">
        <v>33</v>
      </c>
      <c r="F30" s="15">
        <v>0</v>
      </c>
      <c r="G30" s="15">
        <v>0</v>
      </c>
      <c r="H30" s="15">
        <v>9160</v>
      </c>
      <c r="I30" s="15">
        <v>54497</v>
      </c>
      <c r="J30" s="15">
        <v>0</v>
      </c>
      <c r="K30" s="15">
        <v>3087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66744</v>
      </c>
    </row>
    <row r="31" spans="1:22" x14ac:dyDescent="0.25">
      <c r="A31" s="13" t="s">
        <v>39</v>
      </c>
      <c r="B31" s="13" t="s">
        <v>99</v>
      </c>
      <c r="C31" s="14" t="s">
        <v>100</v>
      </c>
      <c r="D31" s="14">
        <v>2020</v>
      </c>
      <c r="E31" s="14" t="s">
        <v>33</v>
      </c>
      <c r="F31" s="15">
        <v>0</v>
      </c>
      <c r="G31" s="15">
        <v>113700</v>
      </c>
      <c r="H31" s="15">
        <v>10800</v>
      </c>
      <c r="I31" s="15">
        <v>0</v>
      </c>
      <c r="J31" s="15">
        <v>0</v>
      </c>
      <c r="K31" s="15">
        <v>5098</v>
      </c>
      <c r="L31" s="14" t="s">
        <v>74</v>
      </c>
      <c r="M31" s="16">
        <v>0</v>
      </c>
      <c r="N31" s="16">
        <v>0</v>
      </c>
      <c r="O31" s="16">
        <v>6</v>
      </c>
      <c r="P31" s="16">
        <v>3</v>
      </c>
      <c r="Q31" s="16">
        <v>1</v>
      </c>
      <c r="R31" s="16">
        <v>0</v>
      </c>
      <c r="S31" s="16">
        <v>0</v>
      </c>
      <c r="T31" s="16">
        <v>0</v>
      </c>
      <c r="U31" s="17">
        <f t="shared" si="0"/>
        <v>10</v>
      </c>
      <c r="V31" s="18">
        <f t="shared" si="1"/>
        <v>129598</v>
      </c>
    </row>
    <row r="32" spans="1:22" x14ac:dyDescent="0.25">
      <c r="A32" s="13" t="s">
        <v>39</v>
      </c>
      <c r="B32" s="13" t="s">
        <v>101</v>
      </c>
      <c r="C32" s="14" t="s">
        <v>102</v>
      </c>
      <c r="D32" s="14">
        <v>2020</v>
      </c>
      <c r="E32" s="14" t="s">
        <v>33</v>
      </c>
      <c r="F32" s="15">
        <v>0</v>
      </c>
      <c r="G32" s="15">
        <v>152244</v>
      </c>
      <c r="H32" s="15">
        <v>25042</v>
      </c>
      <c r="I32" s="15">
        <v>0</v>
      </c>
      <c r="J32" s="15">
        <v>0</v>
      </c>
      <c r="K32" s="15">
        <v>10075</v>
      </c>
      <c r="L32" s="14" t="s">
        <v>74</v>
      </c>
      <c r="M32" s="16">
        <v>0</v>
      </c>
      <c r="N32" s="16">
        <v>0</v>
      </c>
      <c r="O32" s="16">
        <v>7</v>
      </c>
      <c r="P32" s="16">
        <v>4</v>
      </c>
      <c r="Q32" s="16">
        <v>2</v>
      </c>
      <c r="R32" s="16">
        <v>0</v>
      </c>
      <c r="S32" s="16">
        <v>0</v>
      </c>
      <c r="T32" s="16">
        <v>0</v>
      </c>
      <c r="U32" s="17">
        <f t="shared" si="0"/>
        <v>13</v>
      </c>
      <c r="V32" s="18">
        <f t="shared" si="1"/>
        <v>187361</v>
      </c>
    </row>
    <row r="33" spans="1:22" x14ac:dyDescent="0.25">
      <c r="A33" s="13" t="s">
        <v>86</v>
      </c>
      <c r="B33" s="13" t="s">
        <v>103</v>
      </c>
      <c r="C33" s="14" t="s">
        <v>104</v>
      </c>
      <c r="D33" s="14">
        <v>2020</v>
      </c>
      <c r="E33" s="14" t="s">
        <v>33</v>
      </c>
      <c r="F33" s="15">
        <v>74043</v>
      </c>
      <c r="G33" s="15">
        <v>0</v>
      </c>
      <c r="H33" s="15">
        <v>17173</v>
      </c>
      <c r="I33" s="15">
        <v>1348</v>
      </c>
      <c r="J33" s="15">
        <v>0</v>
      </c>
      <c r="K33" s="15">
        <v>1390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93954</v>
      </c>
    </row>
    <row r="34" spans="1:22" x14ac:dyDescent="0.25">
      <c r="A34" s="13" t="s">
        <v>105</v>
      </c>
      <c r="B34" s="13" t="s">
        <v>106</v>
      </c>
      <c r="C34" s="14" t="s">
        <v>107</v>
      </c>
      <c r="D34" s="14">
        <v>2020</v>
      </c>
      <c r="E34" s="14" t="s">
        <v>33</v>
      </c>
      <c r="F34" s="15">
        <v>0</v>
      </c>
      <c r="G34" s="15">
        <v>68256</v>
      </c>
      <c r="H34" s="15">
        <v>7495</v>
      </c>
      <c r="I34" s="15">
        <v>0</v>
      </c>
      <c r="J34" s="15">
        <v>0</v>
      </c>
      <c r="K34" s="15">
        <v>0</v>
      </c>
      <c r="L34" s="14" t="s">
        <v>57</v>
      </c>
      <c r="M34" s="16">
        <v>0</v>
      </c>
      <c r="N34" s="16">
        <v>6</v>
      </c>
      <c r="O34" s="16">
        <v>0</v>
      </c>
      <c r="P34" s="16">
        <v>2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8</v>
      </c>
      <c r="V34" s="18">
        <f t="shared" si="1"/>
        <v>75751</v>
      </c>
    </row>
    <row r="35" spans="1:22" x14ac:dyDescent="0.25">
      <c r="A35" s="13" t="s">
        <v>39</v>
      </c>
      <c r="B35" s="13" t="s">
        <v>108</v>
      </c>
      <c r="C35" s="14" t="s">
        <v>109</v>
      </c>
      <c r="D35" s="14">
        <v>2020</v>
      </c>
      <c r="E35" s="14" t="s">
        <v>33</v>
      </c>
      <c r="F35" s="15">
        <v>0</v>
      </c>
      <c r="G35" s="15">
        <v>0</v>
      </c>
      <c r="H35" s="15">
        <v>5760</v>
      </c>
      <c r="I35" s="15">
        <v>12677</v>
      </c>
      <c r="J35" s="15">
        <v>0</v>
      </c>
      <c r="K35" s="15">
        <v>553</v>
      </c>
      <c r="L35" s="14" t="s">
        <v>34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18990</v>
      </c>
    </row>
    <row r="36" spans="1:22" x14ac:dyDescent="0.25">
      <c r="A36" s="13" t="s">
        <v>110</v>
      </c>
      <c r="B36" s="13" t="s">
        <v>111</v>
      </c>
      <c r="C36" s="14" t="s">
        <v>180</v>
      </c>
      <c r="D36" s="14">
        <v>2020</v>
      </c>
      <c r="E36" s="14" t="s">
        <v>33</v>
      </c>
      <c r="F36" s="15">
        <v>0</v>
      </c>
      <c r="G36" s="15">
        <v>151548</v>
      </c>
      <c r="H36" s="15">
        <v>0</v>
      </c>
      <c r="I36" s="15">
        <v>0</v>
      </c>
      <c r="J36" s="15">
        <v>0</v>
      </c>
      <c r="K36" s="15">
        <v>9764</v>
      </c>
      <c r="L36" s="14" t="s">
        <v>74</v>
      </c>
      <c r="M36" s="16">
        <v>0</v>
      </c>
      <c r="N36" s="16">
        <v>0</v>
      </c>
      <c r="O36" s="16">
        <v>8</v>
      </c>
      <c r="P36" s="16">
        <v>9</v>
      </c>
      <c r="Q36" s="16">
        <v>2</v>
      </c>
      <c r="R36" s="16">
        <v>0</v>
      </c>
      <c r="S36" s="16">
        <v>0</v>
      </c>
      <c r="T36" s="16">
        <v>0</v>
      </c>
      <c r="U36" s="17">
        <f t="shared" si="0"/>
        <v>19</v>
      </c>
      <c r="V36" s="18">
        <f t="shared" si="1"/>
        <v>161312</v>
      </c>
    </row>
    <row r="37" spans="1:22" x14ac:dyDescent="0.25">
      <c r="A37" s="13" t="s">
        <v>83</v>
      </c>
      <c r="B37" s="13" t="s">
        <v>112</v>
      </c>
      <c r="C37" s="14" t="s">
        <v>113</v>
      </c>
      <c r="D37" s="14">
        <v>2020</v>
      </c>
      <c r="E37" s="14" t="s">
        <v>33</v>
      </c>
      <c r="F37" s="15">
        <v>0</v>
      </c>
      <c r="G37" s="15">
        <v>119496</v>
      </c>
      <c r="H37" s="15">
        <v>15395</v>
      </c>
      <c r="I37" s="15">
        <v>0</v>
      </c>
      <c r="J37" s="15">
        <v>0</v>
      </c>
      <c r="K37" s="15">
        <v>10989</v>
      </c>
      <c r="L37" s="14" t="s">
        <v>57</v>
      </c>
      <c r="M37" s="16">
        <v>0</v>
      </c>
      <c r="N37" s="16">
        <v>1</v>
      </c>
      <c r="O37" s="16">
        <v>5</v>
      </c>
      <c r="P37" s="16">
        <v>3</v>
      </c>
      <c r="Q37" s="16">
        <v>2</v>
      </c>
      <c r="R37" s="16">
        <v>0</v>
      </c>
      <c r="S37" s="16">
        <v>0</v>
      </c>
      <c r="T37" s="16">
        <v>0</v>
      </c>
      <c r="U37" s="17">
        <f t="shared" si="0"/>
        <v>11</v>
      </c>
      <c r="V37" s="18">
        <f t="shared" si="1"/>
        <v>145880</v>
      </c>
    </row>
    <row r="38" spans="1:22" x14ac:dyDescent="0.25">
      <c r="A38" s="13" t="s">
        <v>58</v>
      </c>
      <c r="B38" s="13" t="s">
        <v>114</v>
      </c>
      <c r="C38" s="14" t="s">
        <v>115</v>
      </c>
      <c r="D38" s="14">
        <v>2020</v>
      </c>
      <c r="E38" s="14" t="s">
        <v>33</v>
      </c>
      <c r="F38" s="15">
        <v>248496</v>
      </c>
      <c r="G38" s="15">
        <v>0</v>
      </c>
      <c r="H38" s="15">
        <v>45555</v>
      </c>
      <c r="I38" s="15">
        <v>0</v>
      </c>
      <c r="J38" s="15">
        <v>0</v>
      </c>
      <c r="K38" s="15">
        <v>13569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307620</v>
      </c>
    </row>
    <row r="39" spans="1:22" x14ac:dyDescent="0.25">
      <c r="A39" s="13" t="s">
        <v>116</v>
      </c>
      <c r="B39" s="13" t="s">
        <v>117</v>
      </c>
      <c r="C39" s="14" t="s">
        <v>118</v>
      </c>
      <c r="D39" s="14">
        <v>2020</v>
      </c>
      <c r="E39" s="14" t="s">
        <v>33</v>
      </c>
      <c r="F39" s="15">
        <v>0</v>
      </c>
      <c r="G39" s="15">
        <v>0</v>
      </c>
      <c r="H39" s="15">
        <v>42343</v>
      </c>
      <c r="I39" s="15">
        <v>115638</v>
      </c>
      <c r="J39" s="15">
        <v>0</v>
      </c>
      <c r="K39" s="15">
        <v>8331</v>
      </c>
      <c r="L39" s="14" t="s">
        <v>34</v>
      </c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166312</v>
      </c>
    </row>
    <row r="40" spans="1:22" x14ac:dyDescent="0.25">
      <c r="A40" s="13" t="s">
        <v>39</v>
      </c>
      <c r="B40" s="13" t="s">
        <v>119</v>
      </c>
      <c r="C40" s="14" t="s">
        <v>120</v>
      </c>
      <c r="D40" s="14">
        <v>2020</v>
      </c>
      <c r="E40" s="14" t="s">
        <v>33</v>
      </c>
      <c r="F40" s="15">
        <v>0</v>
      </c>
      <c r="G40" s="15">
        <v>157200</v>
      </c>
      <c r="H40" s="15">
        <v>18320</v>
      </c>
      <c r="I40" s="15">
        <v>0</v>
      </c>
      <c r="J40" s="15">
        <v>0</v>
      </c>
      <c r="K40" s="15">
        <v>7674</v>
      </c>
      <c r="L40" s="14" t="s">
        <v>57</v>
      </c>
      <c r="M40" s="16">
        <v>0</v>
      </c>
      <c r="N40" s="16">
        <v>0</v>
      </c>
      <c r="O40" s="16">
        <v>20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7">
        <f t="shared" si="0"/>
        <v>20</v>
      </c>
      <c r="V40" s="18">
        <f t="shared" si="1"/>
        <v>183194</v>
      </c>
    </row>
    <row r="41" spans="1:22" x14ac:dyDescent="0.25">
      <c r="A41" s="13" t="s">
        <v>42</v>
      </c>
      <c r="B41" s="13" t="s">
        <v>121</v>
      </c>
      <c r="C41" s="14" t="s">
        <v>122</v>
      </c>
      <c r="D41" s="14">
        <v>2020</v>
      </c>
      <c r="E41" s="14" t="s">
        <v>33</v>
      </c>
      <c r="F41" s="15">
        <v>0</v>
      </c>
      <c r="G41" s="15">
        <v>80292</v>
      </c>
      <c r="H41" s="15">
        <v>0</v>
      </c>
      <c r="I41" s="15">
        <v>0</v>
      </c>
      <c r="J41" s="15">
        <v>0</v>
      </c>
      <c r="K41" s="15">
        <v>6276</v>
      </c>
      <c r="L41" s="14" t="s">
        <v>57</v>
      </c>
      <c r="M41" s="16">
        <v>0</v>
      </c>
      <c r="N41" s="16">
        <v>0</v>
      </c>
      <c r="O41" s="16">
        <v>10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10</v>
      </c>
      <c r="V41" s="18">
        <f t="shared" si="1"/>
        <v>86568</v>
      </c>
    </row>
    <row r="42" spans="1:22" x14ac:dyDescent="0.25">
      <c r="A42" s="13" t="s">
        <v>116</v>
      </c>
      <c r="B42" s="13" t="s">
        <v>123</v>
      </c>
      <c r="C42" s="14" t="s">
        <v>124</v>
      </c>
      <c r="D42" s="14">
        <v>2020</v>
      </c>
      <c r="E42" s="14" t="s">
        <v>33</v>
      </c>
      <c r="F42" s="15">
        <v>41986</v>
      </c>
      <c r="G42" s="15">
        <v>0</v>
      </c>
      <c r="H42" s="15">
        <v>16000</v>
      </c>
      <c r="I42" s="15">
        <v>8000</v>
      </c>
      <c r="J42" s="15">
        <v>0</v>
      </c>
      <c r="K42" s="15">
        <v>3000</v>
      </c>
      <c r="L42" s="14" t="s">
        <v>34</v>
      </c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68986</v>
      </c>
    </row>
    <row r="43" spans="1:22" x14ac:dyDescent="0.25">
      <c r="A43" s="13" t="s">
        <v>58</v>
      </c>
      <c r="B43" s="13" t="s">
        <v>125</v>
      </c>
      <c r="C43" s="14" t="s">
        <v>126</v>
      </c>
      <c r="D43" s="14">
        <v>2020</v>
      </c>
      <c r="E43" s="14" t="s">
        <v>33</v>
      </c>
      <c r="F43" s="15">
        <v>170217</v>
      </c>
      <c r="G43" s="15">
        <v>0</v>
      </c>
      <c r="H43" s="15">
        <v>27150</v>
      </c>
      <c r="I43" s="15">
        <v>0</v>
      </c>
      <c r="J43" s="15">
        <v>0</v>
      </c>
      <c r="K43" s="15">
        <v>11992</v>
      </c>
      <c r="L43" s="14" t="s">
        <v>34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209359</v>
      </c>
    </row>
    <row r="44" spans="1:22" x14ac:dyDescent="0.25">
      <c r="A44" s="13" t="s">
        <v>127</v>
      </c>
      <c r="B44" s="13" t="s">
        <v>128</v>
      </c>
      <c r="C44" s="14" t="s">
        <v>181</v>
      </c>
      <c r="D44" s="14">
        <v>2020</v>
      </c>
      <c r="E44" s="14" t="s">
        <v>33</v>
      </c>
      <c r="F44" s="15">
        <v>0</v>
      </c>
      <c r="G44" s="15">
        <v>85164</v>
      </c>
      <c r="H44" s="15">
        <v>15000</v>
      </c>
      <c r="I44" s="15">
        <v>0</v>
      </c>
      <c r="J44" s="15">
        <v>0</v>
      </c>
      <c r="K44" s="15">
        <v>6331</v>
      </c>
      <c r="L44" s="14" t="s">
        <v>57</v>
      </c>
      <c r="M44" s="16">
        <v>0</v>
      </c>
      <c r="N44" s="16">
        <v>0</v>
      </c>
      <c r="O44" s="16">
        <v>0</v>
      </c>
      <c r="P44" s="16">
        <v>5</v>
      </c>
      <c r="Q44" s="16">
        <v>3</v>
      </c>
      <c r="R44" s="16">
        <v>1</v>
      </c>
      <c r="S44" s="16">
        <v>0</v>
      </c>
      <c r="T44" s="16">
        <v>0</v>
      </c>
      <c r="U44" s="17">
        <f t="shared" si="0"/>
        <v>9</v>
      </c>
      <c r="V44" s="18">
        <f t="shared" si="1"/>
        <v>106495</v>
      </c>
    </row>
    <row r="45" spans="1:22" x14ac:dyDescent="0.25">
      <c r="A45" s="13" t="s">
        <v>58</v>
      </c>
      <c r="B45" s="13" t="s">
        <v>129</v>
      </c>
      <c r="C45" s="14" t="s">
        <v>130</v>
      </c>
      <c r="D45" s="14">
        <v>2020</v>
      </c>
      <c r="E45" s="14" t="s">
        <v>33</v>
      </c>
      <c r="F45" s="15">
        <v>159959</v>
      </c>
      <c r="G45" s="15">
        <v>0</v>
      </c>
      <c r="H45" s="15">
        <v>23350</v>
      </c>
      <c r="I45" s="15">
        <v>0</v>
      </c>
      <c r="J45" s="15">
        <v>0</v>
      </c>
      <c r="K45" s="15">
        <v>11022</v>
      </c>
      <c r="L45" s="14" t="s">
        <v>34</v>
      </c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194331</v>
      </c>
    </row>
    <row r="46" spans="1:22" x14ac:dyDescent="0.25">
      <c r="A46" s="13" t="s">
        <v>79</v>
      </c>
      <c r="B46" s="13" t="s">
        <v>131</v>
      </c>
      <c r="C46" s="14" t="s">
        <v>182</v>
      </c>
      <c r="D46" s="14">
        <v>2020</v>
      </c>
      <c r="E46" s="14" t="s">
        <v>33</v>
      </c>
      <c r="F46" s="15">
        <v>248524</v>
      </c>
      <c r="G46" s="15">
        <v>39708</v>
      </c>
      <c r="H46" s="15">
        <v>67599</v>
      </c>
      <c r="I46" s="15">
        <v>0</v>
      </c>
      <c r="J46" s="15">
        <v>0</v>
      </c>
      <c r="K46" s="15">
        <v>16539</v>
      </c>
      <c r="L46" s="14" t="s">
        <v>34</v>
      </c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372370</v>
      </c>
    </row>
    <row r="47" spans="1:22" x14ac:dyDescent="0.25">
      <c r="A47" s="13" t="s">
        <v>47</v>
      </c>
      <c r="B47" s="13" t="s">
        <v>132</v>
      </c>
      <c r="C47" s="14" t="s">
        <v>133</v>
      </c>
      <c r="D47" s="14">
        <v>2020</v>
      </c>
      <c r="E47" s="14" t="s">
        <v>33</v>
      </c>
      <c r="F47" s="15">
        <v>81509</v>
      </c>
      <c r="G47" s="15">
        <v>0</v>
      </c>
      <c r="H47" s="15">
        <v>29293</v>
      </c>
      <c r="I47" s="15">
        <v>0</v>
      </c>
      <c r="J47" s="15">
        <v>0</v>
      </c>
      <c r="K47" s="15">
        <v>6980</v>
      </c>
      <c r="L47" s="14" t="s">
        <v>34</v>
      </c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117782</v>
      </c>
    </row>
    <row r="48" spans="1:22" x14ac:dyDescent="0.25">
      <c r="A48" s="13" t="s">
        <v>134</v>
      </c>
      <c r="B48" s="13" t="s">
        <v>135</v>
      </c>
      <c r="C48" s="14" t="s">
        <v>136</v>
      </c>
      <c r="D48" s="14">
        <v>2020</v>
      </c>
      <c r="E48" s="14" t="s">
        <v>61</v>
      </c>
      <c r="F48" s="15">
        <v>0</v>
      </c>
      <c r="G48" s="15">
        <v>0</v>
      </c>
      <c r="H48" s="15">
        <v>592716</v>
      </c>
      <c r="I48" s="15">
        <v>0</v>
      </c>
      <c r="J48" s="15">
        <v>0</v>
      </c>
      <c r="K48" s="15">
        <v>25000</v>
      </c>
      <c r="L48" s="14" t="s">
        <v>34</v>
      </c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617716</v>
      </c>
    </row>
    <row r="49" spans="1:22" x14ac:dyDescent="0.25">
      <c r="A49" s="13" t="s">
        <v>137</v>
      </c>
      <c r="B49" s="13" t="s">
        <v>138</v>
      </c>
      <c r="C49" s="14" t="s">
        <v>139</v>
      </c>
      <c r="D49" s="14">
        <v>2020</v>
      </c>
      <c r="E49" s="14" t="s">
        <v>33</v>
      </c>
      <c r="F49" s="15">
        <v>0</v>
      </c>
      <c r="G49" s="15">
        <v>189024</v>
      </c>
      <c r="H49" s="15">
        <v>84292</v>
      </c>
      <c r="I49" s="15">
        <v>0</v>
      </c>
      <c r="J49" s="15">
        <v>0</v>
      </c>
      <c r="K49" s="15">
        <v>13156</v>
      </c>
      <c r="L49" s="14" t="s">
        <v>74</v>
      </c>
      <c r="M49" s="16">
        <v>0</v>
      </c>
      <c r="N49" s="16">
        <v>0</v>
      </c>
      <c r="O49" s="16">
        <v>0</v>
      </c>
      <c r="P49" s="16">
        <v>6</v>
      </c>
      <c r="Q49" s="16">
        <v>7</v>
      </c>
      <c r="R49" s="16">
        <v>0</v>
      </c>
      <c r="S49" s="16">
        <v>0</v>
      </c>
      <c r="T49" s="16">
        <v>0</v>
      </c>
      <c r="U49" s="17">
        <f t="shared" si="0"/>
        <v>13</v>
      </c>
      <c r="V49" s="18">
        <f t="shared" si="1"/>
        <v>286472</v>
      </c>
    </row>
    <row r="50" spans="1:22" x14ac:dyDescent="0.25">
      <c r="A50" s="13" t="s">
        <v>140</v>
      </c>
      <c r="B50" s="13" t="s">
        <v>141</v>
      </c>
      <c r="C50" s="14" t="s">
        <v>142</v>
      </c>
      <c r="D50" s="14">
        <v>2020</v>
      </c>
      <c r="E50" s="14" t="s">
        <v>33</v>
      </c>
      <c r="F50" s="15">
        <v>0</v>
      </c>
      <c r="G50" s="15">
        <v>84684</v>
      </c>
      <c r="H50" s="15">
        <v>41242</v>
      </c>
      <c r="I50" s="15">
        <v>0</v>
      </c>
      <c r="J50" s="15">
        <v>0</v>
      </c>
      <c r="K50" s="15">
        <v>5278</v>
      </c>
      <c r="L50" s="14" t="s">
        <v>74</v>
      </c>
      <c r="M50" s="16">
        <v>0</v>
      </c>
      <c r="N50" s="16">
        <v>0</v>
      </c>
      <c r="O50" s="16">
        <v>5</v>
      </c>
      <c r="P50" s="16">
        <v>6</v>
      </c>
      <c r="Q50" s="16">
        <v>0</v>
      </c>
      <c r="R50" s="16">
        <v>0</v>
      </c>
      <c r="S50" s="16">
        <v>0</v>
      </c>
      <c r="T50" s="16">
        <v>0</v>
      </c>
      <c r="U50" s="17">
        <f t="shared" si="0"/>
        <v>11</v>
      </c>
      <c r="V50" s="18">
        <f t="shared" si="1"/>
        <v>131204</v>
      </c>
    </row>
    <row r="51" spans="1:22" x14ac:dyDescent="0.25">
      <c r="A51" s="13" t="s">
        <v>30</v>
      </c>
      <c r="B51" s="13" t="s">
        <v>143</v>
      </c>
      <c r="C51" s="14" t="s">
        <v>144</v>
      </c>
      <c r="D51" s="14">
        <v>2020</v>
      </c>
      <c r="E51" s="14" t="s">
        <v>33</v>
      </c>
      <c r="F51" s="15">
        <v>91942</v>
      </c>
      <c r="G51" s="15">
        <v>0</v>
      </c>
      <c r="H51" s="15">
        <v>41868</v>
      </c>
      <c r="I51" s="15">
        <v>0</v>
      </c>
      <c r="J51" s="15">
        <v>0</v>
      </c>
      <c r="K51" s="15">
        <v>12370</v>
      </c>
      <c r="L51" s="14" t="s">
        <v>34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146180</v>
      </c>
    </row>
    <row r="52" spans="1:22" x14ac:dyDescent="0.25">
      <c r="A52" s="13" t="s">
        <v>145</v>
      </c>
      <c r="B52" s="13" t="s">
        <v>146</v>
      </c>
      <c r="C52" s="14" t="s">
        <v>147</v>
      </c>
      <c r="D52" s="14">
        <v>2020</v>
      </c>
      <c r="E52" s="14" t="s">
        <v>33</v>
      </c>
      <c r="F52" s="15">
        <v>0</v>
      </c>
      <c r="G52" s="15">
        <v>135072</v>
      </c>
      <c r="H52" s="15">
        <v>1953</v>
      </c>
      <c r="I52" s="15">
        <v>0</v>
      </c>
      <c r="J52" s="15">
        <v>0</v>
      </c>
      <c r="K52" s="15">
        <v>12939</v>
      </c>
      <c r="L52" s="14" t="s">
        <v>74</v>
      </c>
      <c r="M52" s="16">
        <v>0</v>
      </c>
      <c r="N52" s="16">
        <v>0</v>
      </c>
      <c r="O52" s="16">
        <v>0</v>
      </c>
      <c r="P52" s="16">
        <v>3</v>
      </c>
      <c r="Q52" s="16">
        <v>6</v>
      </c>
      <c r="R52" s="16">
        <v>0</v>
      </c>
      <c r="S52" s="16">
        <v>0</v>
      </c>
      <c r="T52" s="16">
        <v>0</v>
      </c>
      <c r="U52" s="17">
        <f t="shared" si="0"/>
        <v>9</v>
      </c>
      <c r="V52" s="18">
        <f t="shared" si="1"/>
        <v>149964</v>
      </c>
    </row>
    <row r="53" spans="1:22" x14ac:dyDescent="0.25">
      <c r="A53" s="13" t="s">
        <v>39</v>
      </c>
      <c r="B53" s="13" t="s">
        <v>148</v>
      </c>
      <c r="C53" s="14" t="s">
        <v>149</v>
      </c>
      <c r="D53" s="14">
        <v>2020</v>
      </c>
      <c r="E53" s="14" t="s">
        <v>33</v>
      </c>
      <c r="F53" s="15">
        <v>0</v>
      </c>
      <c r="G53" s="15">
        <v>116124</v>
      </c>
      <c r="H53" s="15">
        <v>27300</v>
      </c>
      <c r="I53" s="15">
        <v>0</v>
      </c>
      <c r="J53" s="15">
        <v>0</v>
      </c>
      <c r="K53" s="15">
        <v>10444</v>
      </c>
      <c r="L53" s="14" t="s">
        <v>74</v>
      </c>
      <c r="M53" s="16">
        <v>0</v>
      </c>
      <c r="N53" s="16">
        <v>0</v>
      </c>
      <c r="O53" s="16">
        <v>5</v>
      </c>
      <c r="P53" s="16">
        <v>4</v>
      </c>
      <c r="Q53" s="16">
        <v>1</v>
      </c>
      <c r="R53" s="16">
        <v>0</v>
      </c>
      <c r="S53" s="16">
        <v>0</v>
      </c>
      <c r="T53" s="16">
        <v>0</v>
      </c>
      <c r="U53" s="17">
        <f t="shared" si="0"/>
        <v>10</v>
      </c>
      <c r="V53" s="18">
        <f t="shared" si="1"/>
        <v>153868</v>
      </c>
    </row>
    <row r="54" spans="1:22" x14ac:dyDescent="0.25">
      <c r="A54" s="13" t="s">
        <v>127</v>
      </c>
      <c r="B54" s="13" t="s">
        <v>150</v>
      </c>
      <c r="C54" s="14" t="s">
        <v>183</v>
      </c>
      <c r="D54" s="14">
        <v>2020</v>
      </c>
      <c r="E54" s="14" t="s">
        <v>33</v>
      </c>
      <c r="F54" s="15">
        <v>0</v>
      </c>
      <c r="G54" s="15">
        <v>192216</v>
      </c>
      <c r="H54" s="15">
        <v>67295</v>
      </c>
      <c r="I54" s="15">
        <v>0</v>
      </c>
      <c r="J54" s="15">
        <v>0</v>
      </c>
      <c r="K54" s="15">
        <v>24862</v>
      </c>
      <c r="L54" s="14" t="s">
        <v>74</v>
      </c>
      <c r="M54" s="16">
        <v>0</v>
      </c>
      <c r="N54" s="16">
        <v>0</v>
      </c>
      <c r="O54" s="16">
        <v>4</v>
      </c>
      <c r="P54" s="16">
        <v>6</v>
      </c>
      <c r="Q54" s="16">
        <v>5</v>
      </c>
      <c r="R54" s="16">
        <v>2</v>
      </c>
      <c r="S54" s="16">
        <v>0</v>
      </c>
      <c r="T54" s="16">
        <v>0</v>
      </c>
      <c r="U54" s="17">
        <f t="shared" si="0"/>
        <v>17</v>
      </c>
      <c r="V54" s="18">
        <f t="shared" si="1"/>
        <v>284373</v>
      </c>
    </row>
    <row r="55" spans="1:22" x14ac:dyDescent="0.25">
      <c r="A55" s="13" t="s">
        <v>151</v>
      </c>
      <c r="B55" s="13" t="s">
        <v>152</v>
      </c>
      <c r="C55" s="14" t="s">
        <v>153</v>
      </c>
      <c r="D55" s="14">
        <v>2020</v>
      </c>
      <c r="E55" s="14" t="s">
        <v>33</v>
      </c>
      <c r="F55" s="15">
        <v>0</v>
      </c>
      <c r="G55" s="15">
        <v>138132</v>
      </c>
      <c r="H55" s="15">
        <v>52000</v>
      </c>
      <c r="I55" s="15">
        <v>0</v>
      </c>
      <c r="J55" s="15">
        <v>0</v>
      </c>
      <c r="K55" s="15">
        <v>16500</v>
      </c>
      <c r="L55" s="14" t="s">
        <v>74</v>
      </c>
      <c r="M55" s="16">
        <v>0</v>
      </c>
      <c r="N55" s="16">
        <v>0</v>
      </c>
      <c r="O55" s="16">
        <v>9</v>
      </c>
      <c r="P55" s="16">
        <v>4</v>
      </c>
      <c r="Q55" s="16">
        <v>0</v>
      </c>
      <c r="R55" s="16">
        <v>0</v>
      </c>
      <c r="S55" s="16">
        <v>0</v>
      </c>
      <c r="T55" s="16">
        <v>0</v>
      </c>
      <c r="U55" s="17">
        <f t="shared" si="0"/>
        <v>13</v>
      </c>
      <c r="V55" s="18">
        <f t="shared" si="1"/>
        <v>206632</v>
      </c>
    </row>
    <row r="56" spans="1:22" x14ac:dyDescent="0.25">
      <c r="A56" s="13" t="s">
        <v>154</v>
      </c>
      <c r="B56" s="13" t="s">
        <v>155</v>
      </c>
      <c r="C56" s="14" t="s">
        <v>156</v>
      </c>
      <c r="D56" s="14">
        <v>2020</v>
      </c>
      <c r="E56" s="14" t="s">
        <v>33</v>
      </c>
      <c r="F56" s="15">
        <v>0</v>
      </c>
      <c r="G56" s="15">
        <v>64812</v>
      </c>
      <c r="H56" s="15">
        <v>31942</v>
      </c>
      <c r="I56" s="15">
        <v>0</v>
      </c>
      <c r="J56" s="15">
        <v>0</v>
      </c>
      <c r="K56" s="15">
        <v>6697</v>
      </c>
      <c r="L56" s="14" t="s">
        <v>74</v>
      </c>
      <c r="M56" s="16">
        <v>0</v>
      </c>
      <c r="N56" s="16">
        <v>0</v>
      </c>
      <c r="O56" s="16">
        <v>3</v>
      </c>
      <c r="P56" s="16">
        <v>5</v>
      </c>
      <c r="Q56" s="16">
        <v>0</v>
      </c>
      <c r="R56" s="16">
        <v>0</v>
      </c>
      <c r="S56" s="16">
        <v>0</v>
      </c>
      <c r="T56" s="16">
        <v>0</v>
      </c>
      <c r="U56" s="17">
        <f t="shared" si="0"/>
        <v>8</v>
      </c>
      <c r="V56" s="18">
        <f t="shared" si="1"/>
        <v>103451</v>
      </c>
    </row>
    <row r="57" spans="1:22" x14ac:dyDescent="0.25">
      <c r="A57" s="13" t="s">
        <v>157</v>
      </c>
      <c r="B57" s="13" t="s">
        <v>158</v>
      </c>
      <c r="C57" s="14" t="s">
        <v>159</v>
      </c>
      <c r="D57" s="14">
        <v>2020</v>
      </c>
      <c r="E57" s="14" t="s">
        <v>160</v>
      </c>
      <c r="F57" s="15">
        <v>14496</v>
      </c>
      <c r="G57" s="15">
        <v>57336</v>
      </c>
      <c r="H57" s="15">
        <v>8661</v>
      </c>
      <c r="I57" s="15">
        <v>3600</v>
      </c>
      <c r="J57" s="15">
        <v>600</v>
      </c>
      <c r="K57" s="15">
        <v>3925</v>
      </c>
      <c r="L57" s="14" t="s">
        <v>74</v>
      </c>
      <c r="M57" s="16">
        <v>0</v>
      </c>
      <c r="N57" s="16">
        <v>1</v>
      </c>
      <c r="O57" s="16">
        <v>2</v>
      </c>
      <c r="P57" s="16">
        <v>2</v>
      </c>
      <c r="Q57" s="16">
        <v>1</v>
      </c>
      <c r="R57" s="16">
        <v>0</v>
      </c>
      <c r="S57" s="16">
        <v>0</v>
      </c>
      <c r="T57" s="16">
        <v>0</v>
      </c>
      <c r="U57" s="17">
        <f t="shared" si="0"/>
        <v>6</v>
      </c>
      <c r="V57" s="18">
        <f t="shared" si="1"/>
        <v>88618</v>
      </c>
    </row>
    <row r="58" spans="1:22" x14ac:dyDescent="0.25">
      <c r="A58" s="13" t="s">
        <v>161</v>
      </c>
      <c r="B58" s="13" t="s">
        <v>162</v>
      </c>
      <c r="C58" s="14" t="s">
        <v>163</v>
      </c>
      <c r="D58" s="14">
        <v>2020</v>
      </c>
      <c r="E58" s="14" t="s">
        <v>33</v>
      </c>
      <c r="F58" s="15">
        <v>0</v>
      </c>
      <c r="G58" s="15">
        <v>0</v>
      </c>
      <c r="H58" s="15">
        <v>72602</v>
      </c>
      <c r="I58" s="15">
        <v>122995</v>
      </c>
      <c r="J58" s="15">
        <v>5000</v>
      </c>
      <c r="K58" s="15">
        <v>11222</v>
      </c>
      <c r="L58" s="14" t="s">
        <v>34</v>
      </c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211819</v>
      </c>
    </row>
    <row r="59" spans="1:22" x14ac:dyDescent="0.25">
      <c r="A59" s="13" t="s">
        <v>161</v>
      </c>
      <c r="B59" s="13" t="s">
        <v>164</v>
      </c>
      <c r="C59" s="14" t="s">
        <v>165</v>
      </c>
      <c r="D59" s="14">
        <v>2020</v>
      </c>
      <c r="E59" s="14" t="s">
        <v>33</v>
      </c>
      <c r="F59" s="15">
        <v>0</v>
      </c>
      <c r="G59" s="15">
        <v>104592</v>
      </c>
      <c r="H59" s="15">
        <v>40648</v>
      </c>
      <c r="I59" s="15">
        <v>0</v>
      </c>
      <c r="J59" s="15">
        <v>0</v>
      </c>
      <c r="K59" s="15">
        <v>8223</v>
      </c>
      <c r="L59" s="14" t="s">
        <v>74</v>
      </c>
      <c r="M59" s="16">
        <v>0</v>
      </c>
      <c r="N59" s="16">
        <v>0</v>
      </c>
      <c r="O59" s="16">
        <v>4</v>
      </c>
      <c r="P59" s="16">
        <v>2</v>
      </c>
      <c r="Q59" s="16">
        <v>2</v>
      </c>
      <c r="R59" s="16">
        <v>2</v>
      </c>
      <c r="S59" s="16">
        <v>0</v>
      </c>
      <c r="T59" s="16">
        <v>0</v>
      </c>
      <c r="U59" s="17">
        <f t="shared" si="0"/>
        <v>10</v>
      </c>
      <c r="V59" s="18">
        <f t="shared" si="1"/>
        <v>153463</v>
      </c>
    </row>
    <row r="60" spans="1:22" x14ac:dyDescent="0.25">
      <c r="A60" s="13" t="s">
        <v>137</v>
      </c>
      <c r="B60" s="13" t="s">
        <v>166</v>
      </c>
      <c r="C60" s="14" t="s">
        <v>167</v>
      </c>
      <c r="D60" s="14">
        <v>2020</v>
      </c>
      <c r="E60" s="14" t="s">
        <v>160</v>
      </c>
      <c r="F60" s="15">
        <v>36000</v>
      </c>
      <c r="G60" s="15">
        <v>280416</v>
      </c>
      <c r="H60" s="15">
        <v>135467</v>
      </c>
      <c r="I60" s="15">
        <v>5850</v>
      </c>
      <c r="J60" s="15">
        <v>0</v>
      </c>
      <c r="K60" s="15">
        <v>25173</v>
      </c>
      <c r="L60" s="14" t="s">
        <v>74</v>
      </c>
      <c r="M60" s="16">
        <v>0</v>
      </c>
      <c r="N60" s="16">
        <v>0</v>
      </c>
      <c r="O60" s="16">
        <v>22</v>
      </c>
      <c r="P60" s="16">
        <v>5</v>
      </c>
      <c r="Q60" s="16">
        <v>0</v>
      </c>
      <c r="R60" s="16">
        <v>0</v>
      </c>
      <c r="S60" s="16">
        <v>0</v>
      </c>
      <c r="T60" s="16">
        <v>0</v>
      </c>
      <c r="U60" s="17">
        <f t="shared" si="0"/>
        <v>27</v>
      </c>
      <c r="V60" s="18">
        <f t="shared" si="1"/>
        <v>482906</v>
      </c>
    </row>
    <row r="61" spans="1:22" x14ac:dyDescent="0.25">
      <c r="A61" s="13" t="s">
        <v>168</v>
      </c>
      <c r="B61" s="13" t="s">
        <v>169</v>
      </c>
      <c r="C61" s="14" t="s">
        <v>170</v>
      </c>
      <c r="D61" s="14">
        <v>2020</v>
      </c>
      <c r="E61" s="14" t="s">
        <v>33</v>
      </c>
      <c r="F61" s="15">
        <v>0</v>
      </c>
      <c r="G61" s="15">
        <v>97368</v>
      </c>
      <c r="H61" s="15">
        <v>32020</v>
      </c>
      <c r="I61" s="15">
        <v>0</v>
      </c>
      <c r="J61" s="15">
        <v>0</v>
      </c>
      <c r="K61" s="15">
        <v>8068</v>
      </c>
      <c r="L61" s="14" t="s">
        <v>74</v>
      </c>
      <c r="M61" s="16">
        <v>0</v>
      </c>
      <c r="N61" s="16">
        <v>0</v>
      </c>
      <c r="O61" s="16">
        <v>4</v>
      </c>
      <c r="P61" s="16">
        <v>6</v>
      </c>
      <c r="Q61" s="16">
        <v>0</v>
      </c>
      <c r="R61" s="16">
        <v>0</v>
      </c>
      <c r="S61" s="16">
        <v>0</v>
      </c>
      <c r="T61" s="16">
        <v>0</v>
      </c>
      <c r="U61" s="17">
        <f t="shared" si="0"/>
        <v>10</v>
      </c>
      <c r="V61" s="18">
        <f t="shared" si="1"/>
        <v>137456</v>
      </c>
    </row>
    <row r="62" spans="1:22" x14ac:dyDescent="0.25">
      <c r="A62" s="13" t="s">
        <v>171</v>
      </c>
      <c r="B62" s="13" t="s">
        <v>172</v>
      </c>
      <c r="C62" s="14" t="s">
        <v>173</v>
      </c>
      <c r="D62" s="14">
        <v>2020</v>
      </c>
      <c r="E62" s="14" t="s">
        <v>33</v>
      </c>
      <c r="F62" s="15">
        <v>0</v>
      </c>
      <c r="G62" s="15">
        <v>645696</v>
      </c>
      <c r="H62" s="15">
        <v>388115</v>
      </c>
      <c r="I62" s="15">
        <v>0</v>
      </c>
      <c r="J62" s="15">
        <v>13900</v>
      </c>
      <c r="K62" s="15">
        <v>103025</v>
      </c>
      <c r="L62" s="14" t="s">
        <v>74</v>
      </c>
      <c r="M62" s="16">
        <v>0</v>
      </c>
      <c r="N62" s="16">
        <v>3</v>
      </c>
      <c r="O62" s="16">
        <v>20</v>
      </c>
      <c r="P62" s="16">
        <v>33</v>
      </c>
      <c r="Q62" s="16">
        <v>11</v>
      </c>
      <c r="R62" s="16">
        <v>0</v>
      </c>
      <c r="S62" s="16">
        <v>0</v>
      </c>
      <c r="T62" s="16">
        <v>0</v>
      </c>
      <c r="U62" s="17">
        <f t="shared" si="0"/>
        <v>67</v>
      </c>
      <c r="V62" s="18">
        <f t="shared" si="1"/>
        <v>1150736</v>
      </c>
    </row>
    <row r="63" spans="1:22" x14ac:dyDescent="0.25">
      <c r="A63" s="13" t="s">
        <v>154</v>
      </c>
      <c r="B63" s="13" t="s">
        <v>174</v>
      </c>
      <c r="C63" s="14" t="s">
        <v>175</v>
      </c>
      <c r="D63" s="14">
        <v>2020</v>
      </c>
      <c r="E63" s="14" t="s">
        <v>61</v>
      </c>
      <c r="F63" s="15">
        <v>0</v>
      </c>
      <c r="G63" s="15">
        <v>0</v>
      </c>
      <c r="H63" s="15">
        <v>77880</v>
      </c>
      <c r="I63" s="15">
        <v>0</v>
      </c>
      <c r="J63" s="15">
        <v>0</v>
      </c>
      <c r="K63" s="15">
        <v>7788</v>
      </c>
      <c r="L63" s="14" t="s">
        <v>34</v>
      </c>
      <c r="M63" s="16"/>
      <c r="N63" s="16"/>
      <c r="O63" s="16"/>
      <c r="P63" s="16"/>
      <c r="Q63" s="16"/>
      <c r="R63" s="16"/>
      <c r="S63" s="16"/>
      <c r="T63" s="16"/>
      <c r="U63" s="17">
        <f t="shared" si="0"/>
        <v>0</v>
      </c>
      <c r="V63" s="18">
        <f t="shared" si="1"/>
        <v>85668</v>
      </c>
    </row>
    <row r="64" spans="1:22" x14ac:dyDescent="0.25">
      <c r="A64" s="13"/>
      <c r="B64" s="13"/>
      <c r="C64" s="14"/>
      <c r="D64" s="14"/>
      <c r="E64" s="14"/>
      <c r="F64" s="15"/>
      <c r="G64" s="15"/>
      <c r="H64" s="15"/>
      <c r="I64" s="15"/>
      <c r="J64" s="15"/>
      <c r="K64" s="15"/>
      <c r="L64" s="14"/>
      <c r="M64" s="16"/>
      <c r="N64" s="16"/>
      <c r="O64" s="16"/>
      <c r="P64" s="16"/>
      <c r="Q64" s="16"/>
      <c r="R64" s="16"/>
      <c r="S64" s="16"/>
      <c r="T64" s="16"/>
      <c r="U64" s="17">
        <f t="shared" si="0"/>
        <v>0</v>
      </c>
      <c r="V64" s="18">
        <f t="shared" si="1"/>
        <v>0</v>
      </c>
    </row>
    <row r="65" spans="1:22" x14ac:dyDescent="0.25">
      <c r="A65" s="13"/>
      <c r="B65" s="13"/>
      <c r="C65" s="14"/>
      <c r="D65" s="14"/>
      <c r="E65" s="14"/>
      <c r="F65" s="15"/>
      <c r="G65" s="15"/>
      <c r="H65" s="15"/>
      <c r="I65" s="15"/>
      <c r="J65" s="15"/>
      <c r="K65" s="15"/>
      <c r="L65" s="14"/>
      <c r="M65" s="16"/>
      <c r="N65" s="16"/>
      <c r="O65" s="16"/>
      <c r="P65" s="16"/>
      <c r="Q65" s="16"/>
      <c r="R65" s="16"/>
      <c r="S65" s="16"/>
      <c r="T65" s="16"/>
      <c r="U65" s="17">
        <f t="shared" si="0"/>
        <v>0</v>
      </c>
      <c r="V65" s="18">
        <f t="shared" si="1"/>
        <v>0</v>
      </c>
    </row>
    <row r="66" spans="1:22" x14ac:dyDescent="0.25">
      <c r="A66" s="13"/>
      <c r="B66" s="13"/>
      <c r="C66" s="14"/>
      <c r="D66" s="14"/>
      <c r="E66" s="14"/>
      <c r="F66" s="15"/>
      <c r="G66" s="15"/>
      <c r="H66" s="15"/>
      <c r="I66" s="15"/>
      <c r="J66" s="15"/>
      <c r="K66" s="15"/>
      <c r="L66" s="14"/>
      <c r="M66" s="16"/>
      <c r="N66" s="16"/>
      <c r="O66" s="16"/>
      <c r="P66" s="16"/>
      <c r="Q66" s="16"/>
      <c r="R66" s="16"/>
      <c r="S66" s="16"/>
      <c r="T66" s="16"/>
      <c r="U66" s="17">
        <f t="shared" si="0"/>
        <v>0</v>
      </c>
      <c r="V66" s="18">
        <f t="shared" si="1"/>
        <v>0</v>
      </c>
    </row>
    <row r="67" spans="1:22" x14ac:dyDescent="0.25">
      <c r="A67" s="13"/>
      <c r="B67" s="13"/>
      <c r="C67" s="14"/>
      <c r="D67" s="14"/>
      <c r="E67" s="14"/>
      <c r="F67" s="15"/>
      <c r="G67" s="15"/>
      <c r="H67" s="15"/>
      <c r="I67" s="15"/>
      <c r="J67" s="15"/>
      <c r="K67" s="15"/>
      <c r="L67" s="14"/>
      <c r="M67" s="16"/>
      <c r="N67" s="16"/>
      <c r="O67" s="16"/>
      <c r="P67" s="16"/>
      <c r="Q67" s="16"/>
      <c r="R67" s="16"/>
      <c r="S67" s="16"/>
      <c r="T67" s="16"/>
      <c r="U67" s="17">
        <f t="shared" si="0"/>
        <v>0</v>
      </c>
      <c r="V67" s="18">
        <f t="shared" si="1"/>
        <v>0</v>
      </c>
    </row>
    <row r="68" spans="1:22" x14ac:dyDescent="0.25">
      <c r="A68" s="13"/>
      <c r="B68" s="13"/>
      <c r="C68" s="14"/>
      <c r="D68" s="14"/>
      <c r="E68" s="14"/>
      <c r="F68" s="15"/>
      <c r="G68" s="15"/>
      <c r="H68" s="15"/>
      <c r="I68" s="15"/>
      <c r="J68" s="15"/>
      <c r="K68" s="15"/>
      <c r="L68" s="14"/>
      <c r="M68" s="16"/>
      <c r="N68" s="16"/>
      <c r="O68" s="16"/>
      <c r="P68" s="16"/>
      <c r="Q68" s="16"/>
      <c r="R68" s="16"/>
      <c r="S68" s="16"/>
      <c r="T68" s="16"/>
      <c r="U68" s="17">
        <f t="shared" si="0"/>
        <v>0</v>
      </c>
      <c r="V68" s="18">
        <f t="shared" si="1"/>
        <v>0</v>
      </c>
    </row>
    <row r="69" spans="1:22" x14ac:dyDescent="0.25">
      <c r="A69" s="13"/>
      <c r="B69" s="13"/>
      <c r="C69" s="14"/>
      <c r="D69" s="14"/>
      <c r="E69" s="14"/>
      <c r="F69" s="15"/>
      <c r="G69" s="15"/>
      <c r="H69" s="15"/>
      <c r="I69" s="15"/>
      <c r="J69" s="15"/>
      <c r="K69" s="15"/>
      <c r="L69" s="14"/>
      <c r="M69" s="16"/>
      <c r="N69" s="16"/>
      <c r="O69" s="16"/>
      <c r="P69" s="16"/>
      <c r="Q69" s="16"/>
      <c r="R69" s="16"/>
      <c r="S69" s="16"/>
      <c r="T69" s="16"/>
      <c r="U69" s="17">
        <f t="shared" si="0"/>
        <v>0</v>
      </c>
      <c r="V69" s="18">
        <f t="shared" si="1"/>
        <v>0</v>
      </c>
    </row>
    <row r="70" spans="1:22" x14ac:dyDescent="0.25">
      <c r="A70" s="13"/>
      <c r="B70" s="13"/>
      <c r="C70" s="14"/>
      <c r="D70" s="14"/>
      <c r="E70" s="14"/>
      <c r="F70" s="15"/>
      <c r="G70" s="15"/>
      <c r="H70" s="15"/>
      <c r="I70" s="15"/>
      <c r="J70" s="15"/>
      <c r="K70" s="15"/>
      <c r="L70" s="14"/>
      <c r="M70" s="16"/>
      <c r="N70" s="16"/>
      <c r="O70" s="16"/>
      <c r="P70" s="16"/>
      <c r="Q70" s="16"/>
      <c r="R70" s="16"/>
      <c r="S70" s="16"/>
      <c r="T70" s="16"/>
      <c r="U70" s="17">
        <f t="shared" si="0"/>
        <v>0</v>
      </c>
      <c r="V70" s="18">
        <f t="shared" si="1"/>
        <v>0</v>
      </c>
    </row>
    <row r="71" spans="1:22" x14ac:dyDescent="0.25">
      <c r="A71" s="13"/>
      <c r="B71" s="13"/>
      <c r="C71" s="14"/>
      <c r="D71" s="14"/>
      <c r="E71" s="14"/>
      <c r="F71" s="15"/>
      <c r="G71" s="15"/>
      <c r="H71" s="15"/>
      <c r="I71" s="15"/>
      <c r="J71" s="15"/>
      <c r="K71" s="15"/>
      <c r="L71" s="14"/>
      <c r="M71" s="16"/>
      <c r="N71" s="16"/>
      <c r="O71" s="16"/>
      <c r="P71" s="16"/>
      <c r="Q71" s="16"/>
      <c r="R71" s="16"/>
      <c r="S71" s="16"/>
      <c r="T71" s="16"/>
      <c r="U71" s="17">
        <f t="shared" ref="U71:U73" si="2">SUM(M71:T71)</f>
        <v>0</v>
      </c>
      <c r="V71" s="18">
        <f t="shared" ref="V71:V73" si="3">SUM(F71:K71)</f>
        <v>0</v>
      </c>
    </row>
    <row r="72" spans="1:22" x14ac:dyDescent="0.25">
      <c r="A72" s="13"/>
      <c r="B72" s="13"/>
      <c r="C72" s="14"/>
      <c r="D72" s="14"/>
      <c r="E72" s="14"/>
      <c r="F72" s="15"/>
      <c r="G72" s="15"/>
      <c r="H72" s="15"/>
      <c r="I72" s="15"/>
      <c r="J72" s="15"/>
      <c r="K72" s="15"/>
      <c r="L72" s="14"/>
      <c r="M72" s="16"/>
      <c r="N72" s="16"/>
      <c r="O72" s="16"/>
      <c r="P72" s="16"/>
      <c r="Q72" s="16"/>
      <c r="R72" s="16"/>
      <c r="S72" s="16"/>
      <c r="T72" s="16"/>
      <c r="U72" s="17">
        <f t="shared" si="2"/>
        <v>0</v>
      </c>
      <c r="V72" s="18">
        <f t="shared" si="3"/>
        <v>0</v>
      </c>
    </row>
    <row r="73" spans="1:22" x14ac:dyDescent="0.25">
      <c r="A73" s="13"/>
      <c r="B73" s="13"/>
      <c r="C73" s="14"/>
      <c r="D73" s="14"/>
      <c r="E73" s="14"/>
      <c r="F73" s="15"/>
      <c r="G73" s="15"/>
      <c r="H73" s="15"/>
      <c r="I73" s="15"/>
      <c r="J73" s="15"/>
      <c r="K73" s="15"/>
      <c r="L73" s="14"/>
      <c r="M73" s="16"/>
      <c r="N73" s="16"/>
      <c r="O73" s="16"/>
      <c r="P73" s="16"/>
      <c r="Q73" s="16"/>
      <c r="R73" s="16"/>
      <c r="S73" s="16"/>
      <c r="T73" s="16"/>
      <c r="U73" s="17">
        <f t="shared" si="2"/>
        <v>0</v>
      </c>
      <c r="V73" s="18">
        <f t="shared" si="3"/>
        <v>0</v>
      </c>
    </row>
  </sheetData>
  <autoFilter ref="A6:V6" xr:uid="{039022ED-554B-490E-A919-D53C99853C4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73">
    <cfRule type="cellIs" dxfId="3" priority="3" operator="lessThan">
      <formula>0</formula>
    </cfRule>
  </conditionalFormatting>
  <conditionalFormatting sqref="V7:V73">
    <cfRule type="expression" dxfId="2" priority="4">
      <formula>$V$7&lt;0</formula>
    </cfRule>
  </conditionalFormatting>
  <conditionalFormatting sqref="D7:D73">
    <cfRule type="expression" dxfId="1" priority="2">
      <formula>OR($D7&gt;2020,AND($D7&lt;2020,$D7&lt;&gt;""))</formula>
    </cfRule>
  </conditionalFormatting>
  <conditionalFormatting sqref="C7:C73">
    <cfRule type="expression" dxfId="0" priority="5">
      <formula>(#REF!&gt;1)</formula>
    </cfRule>
  </conditionalFormatting>
  <dataValidations count="1">
    <dataValidation allowBlank="1" showErrorMessage="1" sqref="A6:V6" xr:uid="{64963E4D-0797-4BDC-B2B6-A587812295A7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2019-03-04T18:41:23Z</dcterms:created>
  <dcterms:modified xsi:type="dcterms:W3CDTF">2019-05-13T19:54:27Z</dcterms:modified>
</cp:coreProperties>
</file>