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PA-500\"/>
    </mc:Choice>
  </mc:AlternateContent>
  <xr:revisionPtr revIDLastSave="0" documentId="13_ncr:1_{C2F5A613-CFD8-40A6-8AA7-C7ADFFBB0786}" xr6:coauthVersionLast="43" xr6:coauthVersionMax="43" xr10:uidLastSave="{00000000-0000-0000-0000-000000000000}"/>
  <bookViews>
    <workbookView xWindow="-120" yWindow="-120" windowWidth="29040" windowHeight="15840" xr2:uid="{F7652B58-FF39-4504-9D88-0E3568771CA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V7" i="1" l="1"/>
  <c r="U7" i="1"/>
  <c r="H3" i="1"/>
</calcChain>
</file>

<file path=xl/sharedStrings.xml><?xml version="1.0" encoding="utf-8"?>
<sst xmlns="http://schemas.openxmlformats.org/spreadsheetml/2006/main" count="159" uniqueCount="98">
  <si>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</si>
  <si>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</si>
  <si>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</si>
  <si>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</si>
  <si>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</si>
  <si>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</si>
  <si>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</si>
  <si>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</si>
  <si>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</si>
  <si>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</si>
  <si>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</si>
  <si>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</si>
  <si>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</si>
  <si>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</si>
  <si>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</si>
  <si>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</si>
  <si>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</si>
  <si>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</si>
  <si>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</si>
  <si>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</si>
  <si>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</si>
  <si>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</si>
  <si>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</si>
  <si>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</si>
  <si>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</si>
  <si>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</si>
  <si>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</si>
  <si>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</si>
  <si>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</si>
  <si>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</si>
  <si>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Catholic Social Services of the Diocese of Scranton Inc</t>
  </si>
  <si>
    <t>St Ann Expansion</t>
  </si>
  <si>
    <t>PA0113L3T031807</t>
  </si>
  <si>
    <t>PH</t>
  </si>
  <si>
    <t/>
  </si>
  <si>
    <t>Philadelphia</t>
  </si>
  <si>
    <t>PA-503</t>
  </si>
  <si>
    <t>Wilkes-Barre, Hazleton/Luzerne County CoC</t>
  </si>
  <si>
    <t>Commission on Economic Opportunity</t>
  </si>
  <si>
    <t>PSH Chronic Homeless 1</t>
  </si>
  <si>
    <t>PA0114L3T031811</t>
  </si>
  <si>
    <t>Actual Rent</t>
  </si>
  <si>
    <t>SHP Case Management for the Homeless</t>
  </si>
  <si>
    <t>PA0115L3T031811</t>
  </si>
  <si>
    <t>SSO</t>
  </si>
  <si>
    <t>Rev. Edward P. Nolan Residence</t>
  </si>
  <si>
    <t>PA0116L3T031811</t>
  </si>
  <si>
    <t>TH</t>
  </si>
  <si>
    <t>Catholic Youth Center</t>
  </si>
  <si>
    <t>CYC Homeless Child Care Program</t>
  </si>
  <si>
    <t>PA0117L3T031811</t>
  </si>
  <si>
    <t>Gabriel House</t>
  </si>
  <si>
    <t>PA0119L3T031811</t>
  </si>
  <si>
    <t>Housing Development Corporation of NEPA</t>
  </si>
  <si>
    <t>HDC SHP 2 2018</t>
  </si>
  <si>
    <t>PA0120L3T031810</t>
  </si>
  <si>
    <t>HDC SHP 4 2018</t>
  </si>
  <si>
    <t>PA0121L3T031811</t>
  </si>
  <si>
    <t>HMIS for Luzerne County CoC</t>
  </si>
  <si>
    <t>PA0123L3T031811</t>
  </si>
  <si>
    <t>Volunteers of America</t>
  </si>
  <si>
    <t>Manna House</t>
  </si>
  <si>
    <t>PA0124L3T031811</t>
  </si>
  <si>
    <t>Domestic Violence Service Center, Inc.</t>
  </si>
  <si>
    <t>See Yourself Succeed</t>
  </si>
  <si>
    <t>PA0126L3T031811</t>
  </si>
  <si>
    <t>PSH Chronic Homeless 2</t>
  </si>
  <si>
    <t>PA0345L3T031810</t>
  </si>
  <si>
    <t>PSH for Families and Individuals</t>
  </si>
  <si>
    <t>PA0347L3T031810</t>
  </si>
  <si>
    <t>HDC SHP 1 2018</t>
  </si>
  <si>
    <t>PA0348L3T031810</t>
  </si>
  <si>
    <t>HDC SHP 5 2018</t>
  </si>
  <si>
    <t>PA0349L3T031810</t>
  </si>
  <si>
    <t>The Salvation Army, a New York Corporation</t>
  </si>
  <si>
    <t>Kirby Family House</t>
  </si>
  <si>
    <t>PA0350L3T031810</t>
  </si>
  <si>
    <t>William Cherkes Residence</t>
  </si>
  <si>
    <t>PA0351L3T031810</t>
  </si>
  <si>
    <t>Catholic Social Services of the Diocese of Scranton, Inc.</t>
  </si>
  <si>
    <t>St. Hedwig's Veterans Village</t>
  </si>
  <si>
    <t>PA0439L3T031805</t>
  </si>
  <si>
    <t>VA-PSHP Luzerne</t>
  </si>
  <si>
    <t>PA0509L3T031805</t>
  </si>
  <si>
    <t>PSH for 9 Homeless Families</t>
  </si>
  <si>
    <t>PA0573L3T031805</t>
  </si>
  <si>
    <t>Mother Teresa's Haven PSHP</t>
  </si>
  <si>
    <t>PA0574L3T031805</t>
  </si>
  <si>
    <t>Holy Family Housing</t>
  </si>
  <si>
    <t>PA0697L3T031804</t>
  </si>
  <si>
    <t>FMR</t>
  </si>
  <si>
    <t>Rapid Re-Housing for Families 2018</t>
  </si>
  <si>
    <t>PA0698L3T031804</t>
  </si>
  <si>
    <t>Valley Youth House Committee, Inc.</t>
  </si>
  <si>
    <t>Luzerne Cty RRH for Young Adults - Expansion</t>
  </si>
  <si>
    <t>PA0765L3T031803</t>
  </si>
  <si>
    <t>RRH-1</t>
  </si>
  <si>
    <t>PA0797L3T031802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</si>
</sst>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7AF68-EB35-4E5A-B779-40CF07BA5E6D}">
  <sheetPr codeName="Sheet311">
    <pageSetUpPr fitToPage="1"/>
  </sheetPr>
  <dimension ref="A1:V4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4129753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188252</v>
      </c>
      <c r="G7" s="15">
        <v>0</v>
      </c>
      <c r="H7" s="15">
        <v>68077</v>
      </c>
      <c r="I7" s="15">
        <v>0</v>
      </c>
      <c r="J7" s="15">
        <v>0</v>
      </c>
      <c r="K7" s="15">
        <v>16030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41" si="0">SUM(M7:T7)</f>
        <v>0</v>
      </c>
      <c r="V7" s="18">
        <f t="shared" ref="V7:V41" si="1">SUM(F7:K7)</f>
        <v>272359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74520</v>
      </c>
      <c r="H8" s="15">
        <v>81874</v>
      </c>
      <c r="I8" s="15">
        <v>0</v>
      </c>
      <c r="J8" s="15">
        <v>0</v>
      </c>
      <c r="K8" s="15">
        <v>14275</v>
      </c>
      <c r="L8" s="14" t="s">
        <v>41</v>
      </c>
      <c r="M8" s="16">
        <v>0</v>
      </c>
      <c r="N8" s="16">
        <v>0</v>
      </c>
      <c r="O8" s="16">
        <v>10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10</v>
      </c>
      <c r="V8" s="18">
        <f t="shared" si="1"/>
        <v>170669</v>
      </c>
    </row>
    <row r="9" spans="1:22" x14ac:dyDescent="0.25">
      <c r="A9" s="13" t="s">
        <v>38</v>
      </c>
      <c r="B9" s="13" t="s">
        <v>42</v>
      </c>
      <c r="C9" s="14" t="s">
        <v>43</v>
      </c>
      <c r="D9" s="14">
        <v>2020</v>
      </c>
      <c r="E9" s="14" t="s">
        <v>44</v>
      </c>
      <c r="F9" s="15">
        <v>0</v>
      </c>
      <c r="G9" s="15">
        <v>0</v>
      </c>
      <c r="H9" s="15">
        <v>92300</v>
      </c>
      <c r="I9" s="15">
        <v>0</v>
      </c>
      <c r="J9" s="15">
        <v>0</v>
      </c>
      <c r="K9" s="15">
        <v>9128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101428</v>
      </c>
    </row>
    <row r="10" spans="1:22" x14ac:dyDescent="0.25">
      <c r="A10" s="13" t="s">
        <v>38</v>
      </c>
      <c r="B10" s="13" t="s">
        <v>45</v>
      </c>
      <c r="C10" s="14" t="s">
        <v>46</v>
      </c>
      <c r="D10" s="14">
        <v>2020</v>
      </c>
      <c r="E10" s="14" t="s">
        <v>47</v>
      </c>
      <c r="F10" s="15">
        <v>0</v>
      </c>
      <c r="G10" s="15">
        <v>0</v>
      </c>
      <c r="H10" s="15">
        <v>65467</v>
      </c>
      <c r="I10" s="15">
        <v>78552</v>
      </c>
      <c r="J10" s="15">
        <v>0</v>
      </c>
      <c r="K10" s="15">
        <v>12961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156980</v>
      </c>
    </row>
    <row r="11" spans="1:22" x14ac:dyDescent="0.25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44</v>
      </c>
      <c r="F11" s="15">
        <v>0</v>
      </c>
      <c r="G11" s="15">
        <v>0</v>
      </c>
      <c r="H11" s="15">
        <v>271518</v>
      </c>
      <c r="I11" s="15">
        <v>0</v>
      </c>
      <c r="J11" s="15">
        <v>0</v>
      </c>
      <c r="K11" s="15">
        <v>9941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281459</v>
      </c>
    </row>
    <row r="12" spans="1:22" x14ac:dyDescent="0.25">
      <c r="A12" s="13" t="s">
        <v>30</v>
      </c>
      <c r="B12" s="13" t="s">
        <v>51</v>
      </c>
      <c r="C12" s="14" t="s">
        <v>52</v>
      </c>
      <c r="D12" s="14">
        <v>2020</v>
      </c>
      <c r="E12" s="14" t="s">
        <v>47</v>
      </c>
      <c r="F12" s="15">
        <v>0</v>
      </c>
      <c r="G12" s="15">
        <v>0</v>
      </c>
      <c r="H12" s="15">
        <v>59435</v>
      </c>
      <c r="I12" s="15">
        <v>46304</v>
      </c>
      <c r="J12" s="15">
        <v>0</v>
      </c>
      <c r="K12" s="15">
        <v>7401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113140</v>
      </c>
    </row>
    <row r="13" spans="1:22" x14ac:dyDescent="0.25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95172</v>
      </c>
      <c r="H13" s="15">
        <v>26668</v>
      </c>
      <c r="I13" s="15">
        <v>0</v>
      </c>
      <c r="J13" s="15">
        <v>0</v>
      </c>
      <c r="K13" s="15">
        <v>10640</v>
      </c>
      <c r="L13" s="14" t="s">
        <v>41</v>
      </c>
      <c r="M13" s="16">
        <v>0</v>
      </c>
      <c r="N13" s="16">
        <v>0</v>
      </c>
      <c r="O13" s="16">
        <v>3</v>
      </c>
      <c r="P13" s="16">
        <v>3</v>
      </c>
      <c r="Q13" s="16">
        <v>3</v>
      </c>
      <c r="R13" s="16">
        <v>1</v>
      </c>
      <c r="S13" s="16">
        <v>0</v>
      </c>
      <c r="T13" s="16">
        <v>0</v>
      </c>
      <c r="U13" s="17">
        <f t="shared" si="0"/>
        <v>10</v>
      </c>
      <c r="V13" s="18">
        <f t="shared" si="1"/>
        <v>132480</v>
      </c>
    </row>
    <row r="14" spans="1:22" x14ac:dyDescent="0.25">
      <c r="A14" s="13" t="s">
        <v>53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95208</v>
      </c>
      <c r="H14" s="15">
        <v>72292</v>
      </c>
      <c r="I14" s="15">
        <v>0</v>
      </c>
      <c r="J14" s="15">
        <v>0</v>
      </c>
      <c r="K14" s="15">
        <v>15135</v>
      </c>
      <c r="L14" s="14" t="s">
        <v>41</v>
      </c>
      <c r="M14" s="16">
        <v>0</v>
      </c>
      <c r="N14" s="16">
        <v>0</v>
      </c>
      <c r="O14" s="16">
        <v>5</v>
      </c>
      <c r="P14" s="16">
        <v>4</v>
      </c>
      <c r="Q14" s="16">
        <v>3</v>
      </c>
      <c r="R14" s="16">
        <v>0</v>
      </c>
      <c r="S14" s="16">
        <v>0</v>
      </c>
      <c r="T14" s="16">
        <v>0</v>
      </c>
      <c r="U14" s="17">
        <f t="shared" si="0"/>
        <v>12</v>
      </c>
      <c r="V14" s="18">
        <f t="shared" si="1"/>
        <v>182635</v>
      </c>
    </row>
    <row r="15" spans="1:22" x14ac:dyDescent="0.25">
      <c r="A15" s="13" t="s">
        <v>38</v>
      </c>
      <c r="B15" s="13" t="s">
        <v>58</v>
      </c>
      <c r="C15" s="14" t="s">
        <v>59</v>
      </c>
      <c r="D15" s="14">
        <v>2020</v>
      </c>
      <c r="E15" s="14" t="s">
        <v>17</v>
      </c>
      <c r="F15" s="15">
        <v>0</v>
      </c>
      <c r="G15" s="15">
        <v>0</v>
      </c>
      <c r="H15" s="15">
        <v>0</v>
      </c>
      <c r="I15" s="15">
        <v>0</v>
      </c>
      <c r="J15" s="15">
        <v>152533</v>
      </c>
      <c r="K15" s="15">
        <v>15085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167618</v>
      </c>
    </row>
    <row r="16" spans="1:22" x14ac:dyDescent="0.25">
      <c r="A16" s="13" t="s">
        <v>60</v>
      </c>
      <c r="B16" s="13" t="s">
        <v>61</v>
      </c>
      <c r="C16" s="14" t="s">
        <v>62</v>
      </c>
      <c r="D16" s="14">
        <v>2020</v>
      </c>
      <c r="E16" s="14" t="s">
        <v>47</v>
      </c>
      <c r="F16" s="15">
        <v>0</v>
      </c>
      <c r="G16" s="15">
        <v>0</v>
      </c>
      <c r="H16" s="15">
        <v>184679</v>
      </c>
      <c r="I16" s="15">
        <v>64735</v>
      </c>
      <c r="J16" s="15">
        <v>0</v>
      </c>
      <c r="K16" s="15">
        <v>18321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267735</v>
      </c>
    </row>
    <row r="17" spans="1:22" x14ac:dyDescent="0.25">
      <c r="A17" s="13" t="s">
        <v>63</v>
      </c>
      <c r="B17" s="13" t="s">
        <v>64</v>
      </c>
      <c r="C17" s="14" t="s">
        <v>65</v>
      </c>
      <c r="D17" s="14">
        <v>2020</v>
      </c>
      <c r="E17" s="14" t="s">
        <v>44</v>
      </c>
      <c r="F17" s="15">
        <v>0</v>
      </c>
      <c r="G17" s="15">
        <v>0</v>
      </c>
      <c r="H17" s="15">
        <v>48930</v>
      </c>
      <c r="I17" s="15">
        <v>0</v>
      </c>
      <c r="J17" s="15">
        <v>0</v>
      </c>
      <c r="K17" s="15">
        <v>3424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52354</v>
      </c>
    </row>
    <row r="18" spans="1:22" x14ac:dyDescent="0.25">
      <c r="A18" s="13" t="s">
        <v>38</v>
      </c>
      <c r="B18" s="13" t="s">
        <v>66</v>
      </c>
      <c r="C18" s="14" t="s">
        <v>67</v>
      </c>
      <c r="D18" s="14">
        <v>2020</v>
      </c>
      <c r="E18" s="14" t="s">
        <v>33</v>
      </c>
      <c r="F18" s="15">
        <v>0</v>
      </c>
      <c r="G18" s="15">
        <v>46368</v>
      </c>
      <c r="H18" s="15">
        <v>73226</v>
      </c>
      <c r="I18" s="15">
        <v>0</v>
      </c>
      <c r="J18" s="15">
        <v>0</v>
      </c>
      <c r="K18" s="15">
        <v>10044</v>
      </c>
      <c r="L18" s="14" t="s">
        <v>41</v>
      </c>
      <c r="M18" s="16">
        <v>0</v>
      </c>
      <c r="N18" s="16">
        <v>0</v>
      </c>
      <c r="O18" s="16">
        <v>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6</v>
      </c>
      <c r="V18" s="18">
        <f t="shared" si="1"/>
        <v>129638</v>
      </c>
    </row>
    <row r="19" spans="1:22" x14ac:dyDescent="0.25">
      <c r="A19" s="13" t="s">
        <v>38</v>
      </c>
      <c r="B19" s="13" t="s">
        <v>68</v>
      </c>
      <c r="C19" s="14" t="s">
        <v>69</v>
      </c>
      <c r="D19" s="14">
        <v>2020</v>
      </c>
      <c r="E19" s="14" t="s">
        <v>33</v>
      </c>
      <c r="F19" s="15">
        <v>0</v>
      </c>
      <c r="G19" s="15">
        <v>105504</v>
      </c>
      <c r="H19" s="15">
        <v>47375</v>
      </c>
      <c r="I19" s="15">
        <v>0</v>
      </c>
      <c r="J19" s="15">
        <v>0</v>
      </c>
      <c r="K19" s="15">
        <v>12304</v>
      </c>
      <c r="L19" s="14" t="s">
        <v>41</v>
      </c>
      <c r="M19" s="16">
        <v>0</v>
      </c>
      <c r="N19" s="16">
        <v>0</v>
      </c>
      <c r="O19" s="16">
        <v>8</v>
      </c>
      <c r="P19" s="16">
        <v>0</v>
      </c>
      <c r="Q19" s="16">
        <v>4</v>
      </c>
      <c r="R19" s="16">
        <v>0</v>
      </c>
      <c r="S19" s="16">
        <v>0</v>
      </c>
      <c r="T19" s="16">
        <v>0</v>
      </c>
      <c r="U19" s="17">
        <f t="shared" si="0"/>
        <v>12</v>
      </c>
      <c r="V19" s="18">
        <f t="shared" si="1"/>
        <v>165183</v>
      </c>
    </row>
    <row r="20" spans="1:22" x14ac:dyDescent="0.25">
      <c r="A20" s="13" t="s">
        <v>53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0</v>
      </c>
      <c r="G20" s="15">
        <v>156336</v>
      </c>
      <c r="H20" s="15">
        <v>66332</v>
      </c>
      <c r="I20" s="15">
        <v>0</v>
      </c>
      <c r="J20" s="15">
        <v>0</v>
      </c>
      <c r="K20" s="15">
        <v>19698</v>
      </c>
      <c r="L20" s="14" t="s">
        <v>41</v>
      </c>
      <c r="M20" s="16">
        <v>0</v>
      </c>
      <c r="N20" s="16">
        <v>0</v>
      </c>
      <c r="O20" s="16">
        <v>10</v>
      </c>
      <c r="P20" s="16">
        <v>4</v>
      </c>
      <c r="Q20" s="16">
        <v>2</v>
      </c>
      <c r="R20" s="16">
        <v>2</v>
      </c>
      <c r="S20" s="16">
        <v>0</v>
      </c>
      <c r="T20" s="16">
        <v>0</v>
      </c>
      <c r="U20" s="17">
        <f t="shared" si="0"/>
        <v>18</v>
      </c>
      <c r="V20" s="18">
        <f t="shared" si="1"/>
        <v>242366</v>
      </c>
    </row>
    <row r="21" spans="1:22" x14ac:dyDescent="0.25">
      <c r="A21" s="13" t="s">
        <v>53</v>
      </c>
      <c r="B21" s="13" t="s">
        <v>72</v>
      </c>
      <c r="C21" s="14" t="s">
        <v>73</v>
      </c>
      <c r="D21" s="14">
        <v>2020</v>
      </c>
      <c r="E21" s="14" t="s">
        <v>33</v>
      </c>
      <c r="F21" s="15">
        <v>0</v>
      </c>
      <c r="G21" s="15">
        <v>106200</v>
      </c>
      <c r="H21" s="15">
        <v>84942</v>
      </c>
      <c r="I21" s="15">
        <v>0</v>
      </c>
      <c r="J21" s="15">
        <v>0</v>
      </c>
      <c r="K21" s="15">
        <v>17329</v>
      </c>
      <c r="L21" s="14" t="s">
        <v>41</v>
      </c>
      <c r="M21" s="16">
        <v>0</v>
      </c>
      <c r="N21" s="16">
        <v>0</v>
      </c>
      <c r="O21" s="16">
        <v>5</v>
      </c>
      <c r="P21" s="16">
        <v>4</v>
      </c>
      <c r="Q21" s="16">
        <v>2</v>
      </c>
      <c r="R21" s="16">
        <v>1</v>
      </c>
      <c r="S21" s="16">
        <v>0</v>
      </c>
      <c r="T21" s="16">
        <v>0</v>
      </c>
      <c r="U21" s="17">
        <f t="shared" si="0"/>
        <v>12</v>
      </c>
      <c r="V21" s="18">
        <f t="shared" si="1"/>
        <v>208471</v>
      </c>
    </row>
    <row r="22" spans="1:22" x14ac:dyDescent="0.25">
      <c r="A22" s="13" t="s">
        <v>74</v>
      </c>
      <c r="B22" s="13" t="s">
        <v>75</v>
      </c>
      <c r="C22" s="14" t="s">
        <v>76</v>
      </c>
      <c r="D22" s="14">
        <v>2020</v>
      </c>
      <c r="E22" s="14" t="s">
        <v>47</v>
      </c>
      <c r="F22" s="15">
        <v>0</v>
      </c>
      <c r="G22" s="15">
        <v>0</v>
      </c>
      <c r="H22" s="15">
        <v>135804</v>
      </c>
      <c r="I22" s="15">
        <v>109664</v>
      </c>
      <c r="J22" s="15">
        <v>0</v>
      </c>
      <c r="K22" s="15">
        <v>12974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258442</v>
      </c>
    </row>
    <row r="23" spans="1:22" x14ac:dyDescent="0.25">
      <c r="A23" s="13" t="s">
        <v>38</v>
      </c>
      <c r="B23" s="13" t="s">
        <v>77</v>
      </c>
      <c r="C23" s="14" t="s">
        <v>78</v>
      </c>
      <c r="D23" s="14">
        <v>2020</v>
      </c>
      <c r="E23" s="14" t="s">
        <v>47</v>
      </c>
      <c r="F23" s="15">
        <v>0</v>
      </c>
      <c r="G23" s="15">
        <v>0</v>
      </c>
      <c r="H23" s="15">
        <v>60083</v>
      </c>
      <c r="I23" s="15">
        <v>42042</v>
      </c>
      <c r="J23" s="15">
        <v>0</v>
      </c>
      <c r="K23" s="15">
        <v>10199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112324</v>
      </c>
    </row>
    <row r="24" spans="1:22" x14ac:dyDescent="0.25">
      <c r="A24" s="13" t="s">
        <v>79</v>
      </c>
      <c r="B24" s="13" t="s">
        <v>80</v>
      </c>
      <c r="C24" s="14" t="s">
        <v>81</v>
      </c>
      <c r="D24" s="14">
        <v>2020</v>
      </c>
      <c r="E24" s="14" t="s">
        <v>33</v>
      </c>
      <c r="F24" s="15">
        <v>0</v>
      </c>
      <c r="G24" s="15">
        <v>0</v>
      </c>
      <c r="H24" s="15">
        <v>0</v>
      </c>
      <c r="I24" s="15">
        <v>69057</v>
      </c>
      <c r="J24" s="15">
        <v>0</v>
      </c>
      <c r="K24" s="15">
        <v>3879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72936</v>
      </c>
    </row>
    <row r="25" spans="1:22" x14ac:dyDescent="0.25">
      <c r="A25" s="13" t="s">
        <v>79</v>
      </c>
      <c r="B25" s="13" t="s">
        <v>82</v>
      </c>
      <c r="C25" s="14" t="s">
        <v>83</v>
      </c>
      <c r="D25" s="14">
        <v>2020</v>
      </c>
      <c r="E25" s="14" t="s">
        <v>33</v>
      </c>
      <c r="F25" s="15">
        <v>106299</v>
      </c>
      <c r="G25" s="15">
        <v>0</v>
      </c>
      <c r="H25" s="15">
        <v>23833</v>
      </c>
      <c r="I25" s="15">
        <v>8966</v>
      </c>
      <c r="J25" s="15">
        <v>0</v>
      </c>
      <c r="K25" s="15">
        <v>8145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147243</v>
      </c>
    </row>
    <row r="26" spans="1:22" x14ac:dyDescent="0.25">
      <c r="A26" s="13" t="s">
        <v>38</v>
      </c>
      <c r="B26" s="13" t="s">
        <v>84</v>
      </c>
      <c r="C26" s="14" t="s">
        <v>85</v>
      </c>
      <c r="D26" s="14">
        <v>2020</v>
      </c>
      <c r="E26" s="14" t="s">
        <v>33</v>
      </c>
      <c r="F26" s="15">
        <v>0</v>
      </c>
      <c r="G26" s="15">
        <v>89496</v>
      </c>
      <c r="H26" s="15">
        <v>21188</v>
      </c>
      <c r="I26" s="15">
        <v>0</v>
      </c>
      <c r="J26" s="15">
        <v>0</v>
      </c>
      <c r="K26" s="15">
        <v>8674</v>
      </c>
      <c r="L26" s="14" t="s">
        <v>41</v>
      </c>
      <c r="M26" s="16">
        <v>0</v>
      </c>
      <c r="N26" s="16">
        <v>0</v>
      </c>
      <c r="O26" s="16">
        <v>0</v>
      </c>
      <c r="P26" s="16">
        <v>4</v>
      </c>
      <c r="Q26" s="16">
        <v>4</v>
      </c>
      <c r="R26" s="16">
        <v>1</v>
      </c>
      <c r="S26" s="16">
        <v>0</v>
      </c>
      <c r="T26" s="16">
        <v>0</v>
      </c>
      <c r="U26" s="17">
        <f t="shared" si="0"/>
        <v>9</v>
      </c>
      <c r="V26" s="18">
        <f t="shared" si="1"/>
        <v>119358</v>
      </c>
    </row>
    <row r="27" spans="1:22" x14ac:dyDescent="0.25">
      <c r="A27" s="13" t="s">
        <v>30</v>
      </c>
      <c r="B27" s="13" t="s">
        <v>86</v>
      </c>
      <c r="C27" s="14" t="s">
        <v>87</v>
      </c>
      <c r="D27" s="14">
        <v>2020</v>
      </c>
      <c r="E27" s="14" t="s">
        <v>33</v>
      </c>
      <c r="F27" s="15">
        <v>59227</v>
      </c>
      <c r="G27" s="15">
        <v>0</v>
      </c>
      <c r="H27" s="15">
        <v>15248</v>
      </c>
      <c r="I27" s="15">
        <v>8033</v>
      </c>
      <c r="J27" s="15">
        <v>0</v>
      </c>
      <c r="K27" s="15">
        <v>4847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87355</v>
      </c>
    </row>
    <row r="28" spans="1:22" x14ac:dyDescent="0.25">
      <c r="A28" s="13" t="s">
        <v>30</v>
      </c>
      <c r="B28" s="13" t="s">
        <v>88</v>
      </c>
      <c r="C28" s="14" t="s">
        <v>89</v>
      </c>
      <c r="D28" s="14">
        <v>2020</v>
      </c>
      <c r="E28" s="14" t="s">
        <v>33</v>
      </c>
      <c r="F28" s="15">
        <v>0</v>
      </c>
      <c r="G28" s="15">
        <v>38988</v>
      </c>
      <c r="H28" s="15">
        <v>21044</v>
      </c>
      <c r="I28" s="15">
        <v>0</v>
      </c>
      <c r="J28" s="15">
        <v>0</v>
      </c>
      <c r="K28" s="15">
        <v>3693</v>
      </c>
      <c r="L28" s="14" t="s">
        <v>90</v>
      </c>
      <c r="M28" s="16">
        <v>0</v>
      </c>
      <c r="N28" s="16">
        <v>0</v>
      </c>
      <c r="O28" s="16">
        <v>0</v>
      </c>
      <c r="P28" s="16">
        <v>0</v>
      </c>
      <c r="Q28" s="16">
        <v>3</v>
      </c>
      <c r="R28" s="16">
        <v>0</v>
      </c>
      <c r="S28" s="16">
        <v>0</v>
      </c>
      <c r="T28" s="16">
        <v>0</v>
      </c>
      <c r="U28" s="17">
        <f t="shared" si="0"/>
        <v>3</v>
      </c>
      <c r="V28" s="18">
        <f t="shared" si="1"/>
        <v>63725</v>
      </c>
    </row>
    <row r="29" spans="1:22" x14ac:dyDescent="0.25">
      <c r="A29" s="13" t="s">
        <v>53</v>
      </c>
      <c r="B29" s="13" t="s">
        <v>91</v>
      </c>
      <c r="C29" s="14" t="s">
        <v>92</v>
      </c>
      <c r="D29" s="14">
        <v>2020</v>
      </c>
      <c r="E29" s="14" t="s">
        <v>33</v>
      </c>
      <c r="F29" s="15">
        <v>0</v>
      </c>
      <c r="G29" s="15">
        <v>110100</v>
      </c>
      <c r="H29" s="15">
        <v>20382</v>
      </c>
      <c r="I29" s="15">
        <v>0</v>
      </c>
      <c r="J29" s="15">
        <v>0</v>
      </c>
      <c r="K29" s="15">
        <v>11274</v>
      </c>
      <c r="L29" s="14" t="s">
        <v>41</v>
      </c>
      <c r="M29" s="16">
        <v>0</v>
      </c>
      <c r="N29" s="16">
        <v>0</v>
      </c>
      <c r="O29" s="16">
        <v>0</v>
      </c>
      <c r="P29" s="16">
        <v>5</v>
      </c>
      <c r="Q29" s="16">
        <v>5</v>
      </c>
      <c r="R29" s="16">
        <v>0</v>
      </c>
      <c r="S29" s="16">
        <v>0</v>
      </c>
      <c r="T29" s="16">
        <v>0</v>
      </c>
      <c r="U29" s="17">
        <f t="shared" si="0"/>
        <v>10</v>
      </c>
      <c r="V29" s="18">
        <f t="shared" si="1"/>
        <v>141756</v>
      </c>
    </row>
    <row r="30" spans="1:22" x14ac:dyDescent="0.25">
      <c r="A30" s="13" t="s">
        <v>93</v>
      </c>
      <c r="B30" s="13" t="s">
        <v>94</v>
      </c>
      <c r="C30" s="14" t="s">
        <v>95</v>
      </c>
      <c r="D30" s="14">
        <v>2020</v>
      </c>
      <c r="E30" s="14" t="s">
        <v>33</v>
      </c>
      <c r="F30" s="15">
        <v>0</v>
      </c>
      <c r="G30" s="15">
        <v>219192</v>
      </c>
      <c r="H30" s="15">
        <v>144879</v>
      </c>
      <c r="I30" s="15">
        <v>0</v>
      </c>
      <c r="J30" s="15">
        <v>0</v>
      </c>
      <c r="K30" s="15">
        <v>33512</v>
      </c>
      <c r="L30" s="14" t="s">
        <v>90</v>
      </c>
      <c r="M30" s="16">
        <v>0</v>
      </c>
      <c r="N30" s="16">
        <v>0</v>
      </c>
      <c r="O30" s="16">
        <v>17</v>
      </c>
      <c r="P30" s="16">
        <v>8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25</v>
      </c>
      <c r="V30" s="18">
        <f t="shared" si="1"/>
        <v>397583</v>
      </c>
    </row>
    <row r="31" spans="1:22" x14ac:dyDescent="0.25">
      <c r="A31" s="13" t="s">
        <v>30</v>
      </c>
      <c r="B31" s="13" t="s">
        <v>96</v>
      </c>
      <c r="C31" s="14" t="s">
        <v>97</v>
      </c>
      <c r="D31" s="14">
        <v>2020</v>
      </c>
      <c r="E31" s="14" t="s">
        <v>33</v>
      </c>
      <c r="F31" s="15">
        <v>0</v>
      </c>
      <c r="G31" s="15">
        <v>57288</v>
      </c>
      <c r="H31" s="15">
        <v>22282</v>
      </c>
      <c r="I31" s="15">
        <v>0</v>
      </c>
      <c r="J31" s="15">
        <v>0</v>
      </c>
      <c r="K31" s="15">
        <v>4946</v>
      </c>
      <c r="L31" s="14" t="s">
        <v>90</v>
      </c>
      <c r="M31" s="16">
        <v>0</v>
      </c>
      <c r="N31" s="16">
        <v>0</v>
      </c>
      <c r="O31" s="16">
        <v>7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7</v>
      </c>
      <c r="V31" s="18">
        <f t="shared" si="1"/>
        <v>84516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25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25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25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25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</sheetData>
  <autoFilter ref="A6:V6" xr:uid="{AEFFE1C5-B37C-4ED0-8D37-84835D04696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1">
    <cfRule type="cellIs" dxfId="3" priority="3" operator="lessThan">
      <formula>0</formula>
    </cfRule>
  </conditionalFormatting>
  <conditionalFormatting sqref="V7:V41">
    <cfRule type="expression" dxfId="2" priority="4">
      <formula>$V$7&lt;0</formula>
    </cfRule>
  </conditionalFormatting>
  <conditionalFormatting sqref="D7:D41">
    <cfRule type="expression" dxfId="1" priority="2">
      <formula>OR($D7&gt;2020,AND($D7&lt;2020,$D7&lt;&gt;""))</formula>
    </cfRule>
  </conditionalFormatting>
  <conditionalFormatting sqref="C7:C41">
    <cfRule type="expression" dxfId="0" priority="5">
      <formula>(#REF!&gt;1)</formula>
    </cfRule>
  </conditionalFormatting>
  <dataValidations count="1">
    <dataValidation allowBlank="1" showErrorMessage="1" sqref="A6:V6" xr:uid="{BDD3F849-1EAC-4032-9C04-4E09C2143553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2019-03-04T18:41:25Z</dcterms:created>
  <dcterms:modified xsi:type="dcterms:W3CDTF">2019-05-13T19:54:26Z</dcterms:modified>
</cp:coreProperties>
</file>