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PA-500\"/>
    </mc:Choice>
  </mc:AlternateContent>
  <xr:revisionPtr revIDLastSave="0" documentId="13_ncr:1_{C113D9B4-0455-418D-A627-77AF887204ED}" xr6:coauthVersionLast="43" xr6:coauthVersionMax="43" xr10:uidLastSave="{00000000-0000-0000-0000-000000000000}"/>
  <bookViews>
    <workbookView xWindow="-120" yWindow="-120" windowWidth="29040" windowHeight="15840" xr2:uid="{C2FF409F-6468-4423-B756-4995AD46AE71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V7" i="1" l="1"/>
  <c r="H3" i="1" s="1"/>
  <c r="U7" i="1"/>
</calcChain>
</file>

<file path=xl/sharedStrings.xml><?xml version="1.0" encoding="utf-8"?>
<sst xmlns="http://schemas.openxmlformats.org/spreadsheetml/2006/main" count="139" uniqueCount="88">
  <si>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</si>
  <si>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</si>
  <si>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</si>
  <si>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</si>
  <si>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</si>
  <si>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</si>
  <si>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</si>
  <si>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</si>
  <si>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</si>
  <si>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</si>
  <si>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</si>
  <si>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</si>
  <si>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</si>
  <si>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</si>
  <si>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</si>
  <si>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</si>
  <si>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</si>
  <si>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</si>
  <si>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</si>
  <si>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</si>
  <si>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</si>
  <si>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</si>
  <si>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</si>
  <si>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</si>
  <si>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</si>
  <si>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</si>
  <si>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</si>
  <si>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</si>
  <si>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</si>
  <si>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</si>
  <si>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Horizon House</t>
  </si>
  <si>
    <t>SHP Reallocation Project</t>
  </si>
  <si>
    <t>PA0094L3T021810</t>
  </si>
  <si>
    <t>PH</t>
  </si>
  <si>
    <t>Actual Rent</t>
  </si>
  <si>
    <t/>
  </si>
  <si>
    <t>Philadelphia</t>
  </si>
  <si>
    <t>PA-502</t>
  </si>
  <si>
    <t>Upper Darby, Chester, Haverford/Delaware County CoC</t>
  </si>
  <si>
    <t>County of Delaware</t>
  </si>
  <si>
    <t>Mental Health Partnerships</t>
  </si>
  <si>
    <t>Connect</t>
  </si>
  <si>
    <t>PA0096L3T021811</t>
  </si>
  <si>
    <t>SSO</t>
  </si>
  <si>
    <t>Connect to Rapid Re-Housing</t>
  </si>
  <si>
    <t>PA0097L3T021811</t>
  </si>
  <si>
    <t>FMR</t>
  </si>
  <si>
    <t>Delaware County Housing Authority</t>
  </si>
  <si>
    <t>Del. Co. PSH for Homeless Adults with Mental Illness</t>
  </si>
  <si>
    <t>PA0098L3T021811</t>
  </si>
  <si>
    <t>PA0100L3T021811</t>
  </si>
  <si>
    <t>Catholic Social Services</t>
  </si>
  <si>
    <t>2018 HRCP Renew 7/30/18</t>
  </si>
  <si>
    <t>PA0101L3T021811</t>
  </si>
  <si>
    <t>Shelter Plus Care 2345</t>
  </si>
  <si>
    <t>PA0105L3T021811</t>
  </si>
  <si>
    <t>DCHA - FCS SHP</t>
  </si>
  <si>
    <t>PA0106L3T021809</t>
  </si>
  <si>
    <t>The Salvation Army, a New York Corporation</t>
  </si>
  <si>
    <t>The Salvation Army Stepping Stone Program</t>
  </si>
  <si>
    <t>PA0110L3T021811</t>
  </si>
  <si>
    <t>Salvation Army Chester Consolidated PSH</t>
  </si>
  <si>
    <t>PA0438L3T021807</t>
  </si>
  <si>
    <t>S + C 67</t>
  </si>
  <si>
    <t>PA0548L3T021808</t>
  </si>
  <si>
    <t>Community Action Agency of Delaware County, Inc.</t>
  </si>
  <si>
    <t>Coordinated Entry - CAADC</t>
  </si>
  <si>
    <t>PA0620L3T021805</t>
  </si>
  <si>
    <t>OBH-PSH-CH HH</t>
  </si>
  <si>
    <t>PA0683L3T021805</t>
  </si>
  <si>
    <t>OBH-PSH CH T2 FC</t>
  </si>
  <si>
    <t>PA0684L3T021805</t>
  </si>
  <si>
    <t>OBH RRH</t>
  </si>
  <si>
    <t>PA0688L3T021805</t>
  </si>
  <si>
    <t>Rapid Re-Housing Program CAADC</t>
  </si>
  <si>
    <t>PA0694L3T021804</t>
  </si>
  <si>
    <t>CoC - Coordinated Entry</t>
  </si>
  <si>
    <t>PA0761L3T021803</t>
  </si>
  <si>
    <t>Coordinated Entry - Horizon House</t>
  </si>
  <si>
    <t>PA0762L3T021803</t>
  </si>
  <si>
    <t>Horizon House PSH CH</t>
  </si>
  <si>
    <t>PA0763L3T021803</t>
  </si>
  <si>
    <t>RRH Expansion - Housing Locator</t>
  </si>
  <si>
    <t>PA0795L3T021802</t>
  </si>
  <si>
    <t>Family and Community Service of Delaware County</t>
  </si>
  <si>
    <t>Ralph Moses House Joint TH-RRH</t>
  </si>
  <si>
    <t>PA0874L3T021801</t>
  </si>
  <si>
    <t>Joint TH &amp; PH-RRH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</si>
</sst>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FF03A-71AA-4830-A0F9-EBF047BB21BA}">
  <sheetPr codeName="Sheet310">
    <pageSetUpPr fitToPage="1"/>
  </sheetPr>
  <dimension ref="A1:V37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25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5017068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98064</v>
      </c>
      <c r="H7" s="15">
        <v>252</v>
      </c>
      <c r="I7" s="15">
        <v>0</v>
      </c>
      <c r="J7" s="15">
        <v>0</v>
      </c>
      <c r="K7" s="15">
        <v>4581</v>
      </c>
      <c r="L7" s="14" t="s">
        <v>34</v>
      </c>
      <c r="M7" s="16">
        <v>0</v>
      </c>
      <c r="N7" s="16">
        <v>2</v>
      </c>
      <c r="O7" s="16">
        <v>2</v>
      </c>
      <c r="P7" s="16">
        <v>4</v>
      </c>
      <c r="Q7" s="16">
        <v>0</v>
      </c>
      <c r="R7" s="16">
        <v>0</v>
      </c>
      <c r="S7" s="16">
        <v>0</v>
      </c>
      <c r="T7" s="16">
        <v>0</v>
      </c>
      <c r="U7" s="17">
        <f t="shared" ref="U7:U37" si="0">SUM(M7:T7)</f>
        <v>8</v>
      </c>
      <c r="V7" s="18">
        <f t="shared" ref="V7:V37" si="1">SUM(F7:K7)</f>
        <v>102897</v>
      </c>
    </row>
    <row r="8" spans="1:22" x14ac:dyDescent="0.25">
      <c r="A8" s="13" t="s">
        <v>40</v>
      </c>
      <c r="B8" s="13" t="s">
        <v>41</v>
      </c>
      <c r="C8" s="14" t="s">
        <v>42</v>
      </c>
      <c r="D8" s="14">
        <v>2020</v>
      </c>
      <c r="E8" s="14" t="s">
        <v>43</v>
      </c>
      <c r="F8" s="15">
        <v>0</v>
      </c>
      <c r="G8" s="15">
        <v>0</v>
      </c>
      <c r="H8" s="15">
        <v>156049</v>
      </c>
      <c r="I8" s="15">
        <v>0</v>
      </c>
      <c r="J8" s="15">
        <v>0</v>
      </c>
      <c r="K8" s="15">
        <v>8302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164351</v>
      </c>
    </row>
    <row r="9" spans="1:22" x14ac:dyDescent="0.25">
      <c r="A9" s="13" t="s">
        <v>40</v>
      </c>
      <c r="B9" s="13" t="s">
        <v>44</v>
      </c>
      <c r="C9" s="14" t="s">
        <v>45</v>
      </c>
      <c r="D9" s="14">
        <v>2020</v>
      </c>
      <c r="E9" s="14" t="s">
        <v>33</v>
      </c>
      <c r="F9" s="15">
        <v>0</v>
      </c>
      <c r="G9" s="15">
        <v>90672</v>
      </c>
      <c r="H9" s="15">
        <v>44622</v>
      </c>
      <c r="I9" s="15">
        <v>0</v>
      </c>
      <c r="J9" s="15">
        <v>0</v>
      </c>
      <c r="K9" s="15">
        <v>6504</v>
      </c>
      <c r="L9" s="14" t="s">
        <v>46</v>
      </c>
      <c r="M9" s="16">
        <v>0</v>
      </c>
      <c r="N9" s="16">
        <v>5</v>
      </c>
      <c r="O9" s="16">
        <v>3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8</v>
      </c>
      <c r="V9" s="18">
        <f t="shared" si="1"/>
        <v>141798</v>
      </c>
    </row>
    <row r="10" spans="1:22" x14ac:dyDescent="0.25">
      <c r="A10" s="13" t="s">
        <v>47</v>
      </c>
      <c r="B10" s="13" t="s">
        <v>48</v>
      </c>
      <c r="C10" s="14" t="s">
        <v>49</v>
      </c>
      <c r="D10" s="14">
        <v>2020</v>
      </c>
      <c r="E10" s="14" t="s">
        <v>33</v>
      </c>
      <c r="F10" s="15">
        <v>0</v>
      </c>
      <c r="G10" s="15">
        <v>98460</v>
      </c>
      <c r="H10" s="15">
        <v>315352</v>
      </c>
      <c r="I10" s="15">
        <v>33932</v>
      </c>
      <c r="J10" s="15">
        <v>0</v>
      </c>
      <c r="K10" s="15">
        <v>21456</v>
      </c>
      <c r="L10" s="14" t="s">
        <v>46</v>
      </c>
      <c r="M10" s="16">
        <v>0</v>
      </c>
      <c r="N10" s="16">
        <v>0</v>
      </c>
      <c r="O10" s="16">
        <v>3</v>
      </c>
      <c r="P10" s="16">
        <v>4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7</v>
      </c>
      <c r="V10" s="18">
        <f t="shared" si="1"/>
        <v>469200</v>
      </c>
    </row>
    <row r="11" spans="1:22" x14ac:dyDescent="0.25">
      <c r="A11" s="13" t="s">
        <v>39</v>
      </c>
      <c r="B11" s="13" t="s">
        <v>17</v>
      </c>
      <c r="C11" s="14" t="s">
        <v>50</v>
      </c>
      <c r="D11" s="14">
        <v>2020</v>
      </c>
      <c r="E11" s="14" t="s">
        <v>17</v>
      </c>
      <c r="F11" s="15">
        <v>0</v>
      </c>
      <c r="G11" s="15">
        <v>0</v>
      </c>
      <c r="H11" s="15">
        <v>0</v>
      </c>
      <c r="I11" s="15">
        <v>0</v>
      </c>
      <c r="J11" s="15">
        <v>190200</v>
      </c>
      <c r="K11" s="15">
        <v>9800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200000</v>
      </c>
    </row>
    <row r="12" spans="1:22" x14ac:dyDescent="0.25">
      <c r="A12" s="13" t="s">
        <v>51</v>
      </c>
      <c r="B12" s="13" t="s">
        <v>52</v>
      </c>
      <c r="C12" s="14" t="s">
        <v>53</v>
      </c>
      <c r="D12" s="14">
        <v>2020</v>
      </c>
      <c r="E12" s="14" t="s">
        <v>33</v>
      </c>
      <c r="F12" s="15">
        <v>0</v>
      </c>
      <c r="G12" s="15">
        <v>0</v>
      </c>
      <c r="H12" s="15">
        <v>83600</v>
      </c>
      <c r="I12" s="15">
        <v>0</v>
      </c>
      <c r="J12" s="15">
        <v>0</v>
      </c>
      <c r="K12" s="15">
        <v>4180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87780</v>
      </c>
    </row>
    <row r="13" spans="1:22" x14ac:dyDescent="0.25">
      <c r="A13" s="13" t="s">
        <v>47</v>
      </c>
      <c r="B13" s="13" t="s">
        <v>54</v>
      </c>
      <c r="C13" s="14" t="s">
        <v>55</v>
      </c>
      <c r="D13" s="14">
        <v>2020</v>
      </c>
      <c r="E13" s="14" t="s">
        <v>33</v>
      </c>
      <c r="F13" s="15">
        <v>0</v>
      </c>
      <c r="G13" s="15">
        <v>633384</v>
      </c>
      <c r="H13" s="15">
        <v>0</v>
      </c>
      <c r="I13" s="15">
        <v>0</v>
      </c>
      <c r="J13" s="15">
        <v>0</v>
      </c>
      <c r="K13" s="15">
        <v>31574</v>
      </c>
      <c r="L13" s="14" t="s">
        <v>34</v>
      </c>
      <c r="M13" s="16">
        <v>0</v>
      </c>
      <c r="N13" s="16">
        <v>4</v>
      </c>
      <c r="O13" s="16">
        <v>20</v>
      </c>
      <c r="P13" s="16">
        <v>20</v>
      </c>
      <c r="Q13" s="16">
        <v>6</v>
      </c>
      <c r="R13" s="16">
        <v>0</v>
      </c>
      <c r="S13" s="16">
        <v>0</v>
      </c>
      <c r="T13" s="16">
        <v>0</v>
      </c>
      <c r="U13" s="17">
        <f t="shared" si="0"/>
        <v>50</v>
      </c>
      <c r="V13" s="18">
        <f t="shared" si="1"/>
        <v>664958</v>
      </c>
    </row>
    <row r="14" spans="1:22" x14ac:dyDescent="0.25">
      <c r="A14" s="13" t="s">
        <v>47</v>
      </c>
      <c r="B14" s="13" t="s">
        <v>56</v>
      </c>
      <c r="C14" s="14" t="s">
        <v>57</v>
      </c>
      <c r="D14" s="14">
        <v>2020</v>
      </c>
      <c r="E14" s="14" t="s">
        <v>33</v>
      </c>
      <c r="F14" s="15">
        <v>0</v>
      </c>
      <c r="G14" s="15">
        <v>96000</v>
      </c>
      <c r="H14" s="15">
        <v>45111</v>
      </c>
      <c r="I14" s="15">
        <v>0</v>
      </c>
      <c r="J14" s="15">
        <v>0</v>
      </c>
      <c r="K14" s="15">
        <v>6482</v>
      </c>
      <c r="L14" s="14" t="s">
        <v>46</v>
      </c>
      <c r="M14" s="16">
        <v>0</v>
      </c>
      <c r="N14" s="16">
        <v>0</v>
      </c>
      <c r="O14" s="16">
        <v>2</v>
      </c>
      <c r="P14" s="16">
        <v>2</v>
      </c>
      <c r="Q14" s="16">
        <v>1</v>
      </c>
      <c r="R14" s="16">
        <v>1</v>
      </c>
      <c r="S14" s="16">
        <v>0</v>
      </c>
      <c r="T14" s="16">
        <v>0</v>
      </c>
      <c r="U14" s="17">
        <f t="shared" si="0"/>
        <v>6</v>
      </c>
      <c r="V14" s="18">
        <f t="shared" si="1"/>
        <v>147593</v>
      </c>
    </row>
    <row r="15" spans="1:22" x14ac:dyDescent="0.25">
      <c r="A15" s="13" t="s">
        <v>58</v>
      </c>
      <c r="B15" s="13" t="s">
        <v>59</v>
      </c>
      <c r="C15" s="14" t="s">
        <v>60</v>
      </c>
      <c r="D15" s="14">
        <v>2020</v>
      </c>
      <c r="E15" s="14" t="s">
        <v>43</v>
      </c>
      <c r="F15" s="15">
        <v>0</v>
      </c>
      <c r="G15" s="15">
        <v>0</v>
      </c>
      <c r="H15" s="15">
        <v>95054</v>
      </c>
      <c r="I15" s="15">
        <v>0</v>
      </c>
      <c r="J15" s="15">
        <v>0</v>
      </c>
      <c r="K15" s="15">
        <v>4752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99806</v>
      </c>
    </row>
    <row r="16" spans="1:22" x14ac:dyDescent="0.25">
      <c r="A16" s="13" t="s">
        <v>58</v>
      </c>
      <c r="B16" s="13" t="s">
        <v>61</v>
      </c>
      <c r="C16" s="14" t="s">
        <v>62</v>
      </c>
      <c r="D16" s="14">
        <v>2020</v>
      </c>
      <c r="E16" s="14" t="s">
        <v>33</v>
      </c>
      <c r="F16" s="15">
        <v>314388</v>
      </c>
      <c r="G16" s="15">
        <v>0</v>
      </c>
      <c r="H16" s="15">
        <v>60526</v>
      </c>
      <c r="I16" s="15">
        <v>20000</v>
      </c>
      <c r="J16" s="15">
        <v>0</v>
      </c>
      <c r="K16" s="15">
        <v>16721</v>
      </c>
      <c r="L16" s="14" t="s">
        <v>35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411635</v>
      </c>
    </row>
    <row r="17" spans="1:22" x14ac:dyDescent="0.25">
      <c r="A17" s="13" t="s">
        <v>39</v>
      </c>
      <c r="B17" s="13" t="s">
        <v>63</v>
      </c>
      <c r="C17" s="14" t="s">
        <v>64</v>
      </c>
      <c r="D17" s="14">
        <v>2020</v>
      </c>
      <c r="E17" s="14" t="s">
        <v>33</v>
      </c>
      <c r="F17" s="15">
        <v>0</v>
      </c>
      <c r="G17" s="15">
        <v>248304</v>
      </c>
      <c r="H17" s="15">
        <v>0</v>
      </c>
      <c r="I17" s="15">
        <v>0</v>
      </c>
      <c r="J17" s="15">
        <v>0</v>
      </c>
      <c r="K17" s="15">
        <v>10794</v>
      </c>
      <c r="L17" s="14" t="s">
        <v>34</v>
      </c>
      <c r="M17" s="16">
        <v>0</v>
      </c>
      <c r="N17" s="16">
        <v>4</v>
      </c>
      <c r="O17" s="16">
        <v>19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23</v>
      </c>
      <c r="V17" s="18">
        <f t="shared" si="1"/>
        <v>259098</v>
      </c>
    </row>
    <row r="18" spans="1:22" x14ac:dyDescent="0.25">
      <c r="A18" s="13" t="s">
        <v>65</v>
      </c>
      <c r="B18" s="13" t="s">
        <v>66</v>
      </c>
      <c r="C18" s="14" t="s">
        <v>67</v>
      </c>
      <c r="D18" s="14">
        <v>2020</v>
      </c>
      <c r="E18" s="14" t="s">
        <v>43</v>
      </c>
      <c r="F18" s="15">
        <v>0</v>
      </c>
      <c r="G18" s="15">
        <v>0</v>
      </c>
      <c r="H18" s="15">
        <v>172281</v>
      </c>
      <c r="I18" s="15">
        <v>0</v>
      </c>
      <c r="J18" s="15">
        <v>0</v>
      </c>
      <c r="K18" s="15">
        <v>4982</v>
      </c>
      <c r="L18" s="14" t="s">
        <v>35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177263</v>
      </c>
    </row>
    <row r="19" spans="1:22" x14ac:dyDescent="0.25">
      <c r="A19" s="13" t="s">
        <v>39</v>
      </c>
      <c r="B19" s="13" t="s">
        <v>68</v>
      </c>
      <c r="C19" s="14" t="s">
        <v>69</v>
      </c>
      <c r="D19" s="14">
        <v>2020</v>
      </c>
      <c r="E19" s="14" t="s">
        <v>33</v>
      </c>
      <c r="F19" s="15">
        <v>0</v>
      </c>
      <c r="G19" s="15">
        <v>115344</v>
      </c>
      <c r="H19" s="15">
        <v>51116</v>
      </c>
      <c r="I19" s="15">
        <v>0</v>
      </c>
      <c r="J19" s="15">
        <v>0</v>
      </c>
      <c r="K19" s="15">
        <v>10200</v>
      </c>
      <c r="L19" s="14" t="s">
        <v>34</v>
      </c>
      <c r="M19" s="16">
        <v>0</v>
      </c>
      <c r="N19" s="16">
        <v>3</v>
      </c>
      <c r="O19" s="16">
        <v>6</v>
      </c>
      <c r="P19" s="16">
        <v>1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10</v>
      </c>
      <c r="V19" s="18">
        <f t="shared" si="1"/>
        <v>176660</v>
      </c>
    </row>
    <row r="20" spans="1:22" x14ac:dyDescent="0.25">
      <c r="A20" s="13" t="s">
        <v>39</v>
      </c>
      <c r="B20" s="13" t="s">
        <v>70</v>
      </c>
      <c r="C20" s="14" t="s">
        <v>71</v>
      </c>
      <c r="D20" s="14">
        <v>2020</v>
      </c>
      <c r="E20" s="14" t="s">
        <v>33</v>
      </c>
      <c r="F20" s="15">
        <v>0</v>
      </c>
      <c r="G20" s="15">
        <v>165024</v>
      </c>
      <c r="H20" s="15">
        <v>52684</v>
      </c>
      <c r="I20" s="15">
        <v>0</v>
      </c>
      <c r="J20" s="15">
        <v>0</v>
      </c>
      <c r="K20" s="15">
        <v>10288</v>
      </c>
      <c r="L20" s="14" t="s">
        <v>34</v>
      </c>
      <c r="M20" s="16">
        <v>0</v>
      </c>
      <c r="N20" s="16">
        <v>7</v>
      </c>
      <c r="O20" s="16">
        <v>8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7">
        <f t="shared" si="0"/>
        <v>15</v>
      </c>
      <c r="V20" s="18">
        <f t="shared" si="1"/>
        <v>227996</v>
      </c>
    </row>
    <row r="21" spans="1:22" x14ac:dyDescent="0.25">
      <c r="A21" s="13" t="s">
        <v>39</v>
      </c>
      <c r="B21" s="13" t="s">
        <v>72</v>
      </c>
      <c r="C21" s="14" t="s">
        <v>73</v>
      </c>
      <c r="D21" s="14">
        <v>2020</v>
      </c>
      <c r="E21" s="14" t="s">
        <v>33</v>
      </c>
      <c r="F21" s="15">
        <v>0</v>
      </c>
      <c r="G21" s="15">
        <v>444312</v>
      </c>
      <c r="H21" s="15">
        <v>198126</v>
      </c>
      <c r="I21" s="15">
        <v>0</v>
      </c>
      <c r="J21" s="15">
        <v>0</v>
      </c>
      <c r="K21" s="15">
        <v>15083</v>
      </c>
      <c r="L21" s="14" t="s">
        <v>34</v>
      </c>
      <c r="M21" s="16">
        <v>0</v>
      </c>
      <c r="N21" s="16">
        <v>0</v>
      </c>
      <c r="O21" s="16">
        <v>2</v>
      </c>
      <c r="P21" s="16">
        <v>25</v>
      </c>
      <c r="Q21" s="16">
        <v>3</v>
      </c>
      <c r="R21" s="16">
        <v>0</v>
      </c>
      <c r="S21" s="16">
        <v>0</v>
      </c>
      <c r="T21" s="16">
        <v>0</v>
      </c>
      <c r="U21" s="17">
        <f t="shared" si="0"/>
        <v>30</v>
      </c>
      <c r="V21" s="18">
        <f t="shared" si="1"/>
        <v>657521</v>
      </c>
    </row>
    <row r="22" spans="1:22" x14ac:dyDescent="0.25">
      <c r="A22" s="13" t="s">
        <v>65</v>
      </c>
      <c r="B22" s="13" t="s">
        <v>74</v>
      </c>
      <c r="C22" s="14" t="s">
        <v>75</v>
      </c>
      <c r="D22" s="14">
        <v>2020</v>
      </c>
      <c r="E22" s="14" t="s">
        <v>33</v>
      </c>
      <c r="F22" s="15">
        <v>0</v>
      </c>
      <c r="G22" s="15">
        <v>106416</v>
      </c>
      <c r="H22" s="15">
        <v>34923</v>
      </c>
      <c r="I22" s="15">
        <v>0</v>
      </c>
      <c r="J22" s="15">
        <v>0</v>
      </c>
      <c r="K22" s="15">
        <v>9000</v>
      </c>
      <c r="L22" s="14" t="s">
        <v>34</v>
      </c>
      <c r="M22" s="16">
        <v>0</v>
      </c>
      <c r="N22" s="16">
        <v>0</v>
      </c>
      <c r="O22" s="16">
        <v>7</v>
      </c>
      <c r="P22" s="16">
        <v>2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9</v>
      </c>
      <c r="V22" s="18">
        <f t="shared" si="1"/>
        <v>150339</v>
      </c>
    </row>
    <row r="23" spans="1:22" x14ac:dyDescent="0.25">
      <c r="A23" s="13" t="s">
        <v>39</v>
      </c>
      <c r="B23" s="13" t="s">
        <v>76</v>
      </c>
      <c r="C23" s="14" t="s">
        <v>77</v>
      </c>
      <c r="D23" s="14">
        <v>2020</v>
      </c>
      <c r="E23" s="14" t="s">
        <v>43</v>
      </c>
      <c r="F23" s="15">
        <v>0</v>
      </c>
      <c r="G23" s="15">
        <v>0</v>
      </c>
      <c r="H23" s="15">
        <v>57292</v>
      </c>
      <c r="I23" s="15">
        <v>0</v>
      </c>
      <c r="J23" s="15">
        <v>0</v>
      </c>
      <c r="K23" s="15">
        <v>0</v>
      </c>
      <c r="L23" s="14" t="s">
        <v>35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57292</v>
      </c>
    </row>
    <row r="24" spans="1:22" x14ac:dyDescent="0.25">
      <c r="A24" s="13" t="s">
        <v>30</v>
      </c>
      <c r="B24" s="13" t="s">
        <v>78</v>
      </c>
      <c r="C24" s="14" t="s">
        <v>79</v>
      </c>
      <c r="D24" s="14">
        <v>2020</v>
      </c>
      <c r="E24" s="14" t="s">
        <v>43</v>
      </c>
      <c r="F24" s="15">
        <v>0</v>
      </c>
      <c r="G24" s="15">
        <v>0</v>
      </c>
      <c r="H24" s="15">
        <v>164974</v>
      </c>
      <c r="I24" s="15">
        <v>0</v>
      </c>
      <c r="J24" s="15">
        <v>0</v>
      </c>
      <c r="K24" s="15">
        <v>8249</v>
      </c>
      <c r="L24" s="14" t="s">
        <v>35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173223</v>
      </c>
    </row>
    <row r="25" spans="1:22" x14ac:dyDescent="0.25">
      <c r="A25" s="13" t="s">
        <v>30</v>
      </c>
      <c r="B25" s="13" t="s">
        <v>80</v>
      </c>
      <c r="C25" s="14" t="s">
        <v>81</v>
      </c>
      <c r="D25" s="14">
        <v>2020</v>
      </c>
      <c r="E25" s="14" t="s">
        <v>33</v>
      </c>
      <c r="F25" s="15">
        <v>0</v>
      </c>
      <c r="G25" s="15">
        <v>200376</v>
      </c>
      <c r="H25" s="15">
        <v>125888</v>
      </c>
      <c r="I25" s="15">
        <v>0</v>
      </c>
      <c r="J25" s="15">
        <v>0</v>
      </c>
      <c r="K25" s="15">
        <v>15476</v>
      </c>
      <c r="L25" s="14" t="s">
        <v>46</v>
      </c>
      <c r="M25" s="16">
        <v>0</v>
      </c>
      <c r="N25" s="16">
        <v>3</v>
      </c>
      <c r="O25" s="16">
        <v>11</v>
      </c>
      <c r="P25" s="16">
        <v>2</v>
      </c>
      <c r="Q25" s="16">
        <v>0</v>
      </c>
      <c r="R25" s="16">
        <v>0</v>
      </c>
      <c r="S25" s="16">
        <v>0</v>
      </c>
      <c r="T25" s="16">
        <v>0</v>
      </c>
      <c r="U25" s="17">
        <f t="shared" si="0"/>
        <v>16</v>
      </c>
      <c r="V25" s="18">
        <f t="shared" si="1"/>
        <v>341740</v>
      </c>
    </row>
    <row r="26" spans="1:22" x14ac:dyDescent="0.25">
      <c r="A26" s="13" t="s">
        <v>65</v>
      </c>
      <c r="B26" s="13" t="s">
        <v>82</v>
      </c>
      <c r="C26" s="14" t="s">
        <v>83</v>
      </c>
      <c r="D26" s="14">
        <v>2020</v>
      </c>
      <c r="E26" s="14" t="s">
        <v>33</v>
      </c>
      <c r="F26" s="15">
        <v>0</v>
      </c>
      <c r="G26" s="15">
        <v>0</v>
      </c>
      <c r="H26" s="15">
        <v>12430</v>
      </c>
      <c r="I26" s="15">
        <v>0</v>
      </c>
      <c r="J26" s="15">
        <v>0</v>
      </c>
      <c r="K26" s="15">
        <v>0</v>
      </c>
      <c r="L26" s="14" t="s">
        <v>35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12430</v>
      </c>
    </row>
    <row r="27" spans="1:22" x14ac:dyDescent="0.25">
      <c r="A27" s="13" t="s">
        <v>84</v>
      </c>
      <c r="B27" s="13" t="s">
        <v>85</v>
      </c>
      <c r="C27" s="14" t="s">
        <v>86</v>
      </c>
      <c r="D27" s="14">
        <v>2020</v>
      </c>
      <c r="E27" s="14" t="s">
        <v>87</v>
      </c>
      <c r="F27" s="15">
        <v>0</v>
      </c>
      <c r="G27" s="15">
        <v>105960</v>
      </c>
      <c r="H27" s="15">
        <v>141748</v>
      </c>
      <c r="I27" s="15">
        <v>33780</v>
      </c>
      <c r="J27" s="15">
        <v>0</v>
      </c>
      <c r="K27" s="15">
        <v>12000</v>
      </c>
      <c r="L27" s="14" t="s">
        <v>46</v>
      </c>
      <c r="M27" s="16">
        <v>0</v>
      </c>
      <c r="N27" s="16">
        <v>10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7">
        <f t="shared" si="0"/>
        <v>10</v>
      </c>
      <c r="V27" s="18">
        <f t="shared" si="1"/>
        <v>293488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25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25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25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25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25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25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25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25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25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</sheetData>
  <autoFilter ref="A6:V6" xr:uid="{57C56659-B832-487F-B0ED-2F71E127B173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7">
    <cfRule type="cellIs" dxfId="3" priority="3" operator="lessThan">
      <formula>0</formula>
    </cfRule>
  </conditionalFormatting>
  <conditionalFormatting sqref="V7:V37">
    <cfRule type="expression" dxfId="2" priority="4">
      <formula>$V$7&lt;0</formula>
    </cfRule>
  </conditionalFormatting>
  <conditionalFormatting sqref="D7:D37">
    <cfRule type="expression" dxfId="1" priority="2">
      <formula>OR($D7&gt;2020,AND($D7&lt;2020,$D7&lt;&gt;""))</formula>
    </cfRule>
  </conditionalFormatting>
  <conditionalFormatting sqref="C7:C37">
    <cfRule type="expression" dxfId="0" priority="5">
      <formula>(#REF!&gt;1)</formula>
    </cfRule>
  </conditionalFormatting>
  <dataValidations count="1">
    <dataValidation allowBlank="1" showErrorMessage="1" sqref="A6:V6" xr:uid="{E89E3EC4-3DAF-4D2C-A86D-1D62147800FA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2019-03-04T18:41:26Z</dcterms:created>
  <dcterms:modified xsi:type="dcterms:W3CDTF">2019-05-13T19:54:25Z</dcterms:modified>
</cp:coreProperties>
</file>