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PA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GIW'!$A$1:$V$122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3" i="1" l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V100" i="1"/>
  <c r="U100" i="1"/>
  <c r="V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117" i="1" l="1"/>
  <c r="V117" i="1"/>
  <c r="V119" i="1" l="1"/>
  <c r="V116" i="1"/>
  <c r="V122" i="1" l="1"/>
  <c r="V121" i="1"/>
  <c r="V120" i="1"/>
  <c r="V118" i="1"/>
  <c r="V115" i="1"/>
  <c r="V114" i="1"/>
  <c r="U122" i="1"/>
  <c r="U121" i="1"/>
  <c r="U120" i="1"/>
  <c r="U119" i="1"/>
  <c r="U118" i="1"/>
  <c r="U116" i="1"/>
  <c r="U115" i="1"/>
  <c r="U114" i="1"/>
  <c r="H3" i="1" l="1"/>
</calcChain>
</file>

<file path=xl/sharedStrings.xml><?xml version="1.0" encoding="utf-8"?>
<sst xmlns="http://schemas.openxmlformats.org/spreadsheetml/2006/main" count="548" uniqueCount="273">
  <si>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</si>
  <si>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</si>
  <si>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</si>
  <si>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</si>
  <si>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</si>
  <si>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</si>
  <si>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</si>
  <si>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</si>
  <si>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</si>
  <si>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</si>
  <si>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</si>
  <si>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</si>
  <si>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</si>
  <si>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</si>
  <si>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</si>
  <si>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</si>
  <si>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</si>
  <si>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</si>
  <si>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</si>
  <si>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</si>
  <si>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</si>
  <si>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</si>
  <si>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</si>
  <si>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</si>
  <si>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</si>
  <si>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</si>
  <si>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</si>
  <si>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</si>
  <si>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</si>
  <si>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</si>
  <si>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</si>
  <si>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</si>
  <si>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</si>
  <si>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Actual Rent</t>
  </si>
  <si>
    <t>TH</t>
  </si>
  <si>
    <t>SH</t>
  </si>
  <si>
    <t>Rapid Rehousing</t>
  </si>
  <si>
    <t>Welcome Home</t>
  </si>
  <si>
    <t>Fresh Start</t>
  </si>
  <si>
    <t>The Salvation Army, a New York Corporation</t>
  </si>
  <si>
    <t>Resources for Human Development, Inc.</t>
  </si>
  <si>
    <t>Catholic Social Services</t>
  </si>
  <si>
    <t>HORIZON HOUSE REHABILITATION SERVICES INC</t>
  </si>
  <si>
    <t>Office of Homeless Services</t>
  </si>
  <si>
    <t>Calcutta House Apartments</t>
  </si>
  <si>
    <t>PA0002L3T001603</t>
  </si>
  <si>
    <t>PA-500</t>
  </si>
  <si>
    <t>Philadelphia CoC</t>
  </si>
  <si>
    <t>City of Philadelphia</t>
  </si>
  <si>
    <t>Pathways Bonus</t>
  </si>
  <si>
    <t>PA0004L3T001603</t>
  </si>
  <si>
    <t>Travelers Aid Society of Philadelphia</t>
  </si>
  <si>
    <t>RSVP</t>
  </si>
  <si>
    <t>PA0005L3T001606</t>
  </si>
  <si>
    <t>1523 Fairmount</t>
  </si>
  <si>
    <t>PA0007L3T001609</t>
  </si>
  <si>
    <t>People's Emergency Center</t>
  </si>
  <si>
    <t>3902 Transitional Housing</t>
  </si>
  <si>
    <t>PA0008L3T001609</t>
  </si>
  <si>
    <t>Asociacion Puertorriquenos en Marcha</t>
  </si>
  <si>
    <t>Abriendo Caminos</t>
  </si>
  <si>
    <t>PA0009L3T001609</t>
  </si>
  <si>
    <t>SALT: Supported Adult Living Teams</t>
  </si>
  <si>
    <t>PA0010L3T001609</t>
  </si>
  <si>
    <t>ACHIEVEability</t>
  </si>
  <si>
    <t>Appletree Housing</t>
  </si>
  <si>
    <t>PA0011L3T001609</t>
  </si>
  <si>
    <t>Assisted Living Project II</t>
  </si>
  <si>
    <t>PA0012L3T001609</t>
  </si>
  <si>
    <t>PA0013L3T001609</t>
  </si>
  <si>
    <t>ActionAIDS</t>
  </si>
  <si>
    <t>Casa Nueva Vida</t>
  </si>
  <si>
    <t>PA0014L3T001609</t>
  </si>
  <si>
    <t>1260 Housing Development Corporation</t>
  </si>
  <si>
    <t>Center West Walnut Access</t>
  </si>
  <si>
    <t>PA0015L3T001609</t>
  </si>
  <si>
    <t>Chestnut Manor</t>
  </si>
  <si>
    <t>PA0016L3T001609</t>
  </si>
  <si>
    <t>Cloisters III</t>
  </si>
  <si>
    <t>PA0017L3T001609</t>
  </si>
  <si>
    <t>COMHAR</t>
  </si>
  <si>
    <t>COMPASS 1  Program - 2016</t>
  </si>
  <si>
    <t>PA0018L3T001609</t>
  </si>
  <si>
    <t>Committee For Dignity and Fairness For the Homeless Housing Development, Inc.</t>
  </si>
  <si>
    <t>Dignity II Transitional Housing</t>
  </si>
  <si>
    <t>PA0020L3T001609</t>
  </si>
  <si>
    <t>Dignity III - Better Options for Self-Sufficiency (BOSS)</t>
  </si>
  <si>
    <t>PA0021L3T001609</t>
  </si>
  <si>
    <t>Enhanced Services Project (ESP)</t>
  </si>
  <si>
    <t>PA0022L3T001609</t>
  </si>
  <si>
    <t>Escalera</t>
  </si>
  <si>
    <t>PA0023L3T001609</t>
  </si>
  <si>
    <t>Families in Transition</t>
  </si>
  <si>
    <t>PA0024L3T001609</t>
  </si>
  <si>
    <t>Circle of Care Supportive Housing for Persons with Disabilities</t>
  </si>
  <si>
    <t>PA0025L3T001609</t>
  </si>
  <si>
    <t>Episcopal Community Services</t>
  </si>
  <si>
    <t>FAST Housing</t>
  </si>
  <si>
    <t>PA0026L3T001609</t>
  </si>
  <si>
    <t>Methodist Services</t>
  </si>
  <si>
    <t>PA0028L3T001608</t>
  </si>
  <si>
    <t>Gaudenzia Inc.</t>
  </si>
  <si>
    <t>Tioga Arms Apartments</t>
  </si>
  <si>
    <t>PA0029L3T001609</t>
  </si>
  <si>
    <t>Haddington Housing</t>
  </si>
  <si>
    <t>PA0030L3T001609</t>
  </si>
  <si>
    <t>HELP Development Corporation</t>
  </si>
  <si>
    <t>HELP Philadelphia II</t>
  </si>
  <si>
    <t>PA0032L3T001609</t>
  </si>
  <si>
    <t>Home First</t>
  </si>
  <si>
    <t>PA0034L3T001609</t>
  </si>
  <si>
    <t>Impact Services Corporation</t>
  </si>
  <si>
    <t>HomeBase</t>
  </si>
  <si>
    <t>PA0035L3T001608</t>
  </si>
  <si>
    <t>Homeless Management Information System (HMIS) (PA0036L3T001609)</t>
  </si>
  <si>
    <t>PA0036L3T001609</t>
  </si>
  <si>
    <t>PA0038L3T001609</t>
  </si>
  <si>
    <t>CITY OF PHILADELPHIA</t>
  </si>
  <si>
    <t>HOPIN I</t>
  </si>
  <si>
    <t>PA0040L3T001609</t>
  </si>
  <si>
    <t>HOPIN II</t>
  </si>
  <si>
    <t>PA0041L3T001609</t>
  </si>
  <si>
    <t>Horizon House Permanent Housing Initiative Program</t>
  </si>
  <si>
    <t>PA0043L3T001609</t>
  </si>
  <si>
    <t>Imani Homes II</t>
  </si>
  <si>
    <t>PA0044L3T001608</t>
  </si>
  <si>
    <t>Imani Homes III</t>
  </si>
  <si>
    <t>PA0045L3T001608</t>
  </si>
  <si>
    <t>Imani II Leasing</t>
  </si>
  <si>
    <t>PA0047L3T001608</t>
  </si>
  <si>
    <t>In Community/The Crossing/St. Elizabeth's</t>
  </si>
  <si>
    <t>PA0049L3T001609</t>
  </si>
  <si>
    <t>Independence Place</t>
  </si>
  <si>
    <t>PA0050L3T001609</t>
  </si>
  <si>
    <t>Kairos House</t>
  </si>
  <si>
    <t>PA0055L3T001608</t>
  </si>
  <si>
    <t>Latino Homeless Services Initiative</t>
  </si>
  <si>
    <t>PA0056L3T001609</t>
  </si>
  <si>
    <t>Melville Way</t>
  </si>
  <si>
    <t>PA0057L3T001609</t>
  </si>
  <si>
    <t>Salvation Army Consolidated</t>
  </si>
  <si>
    <t>PA0059L3T001609</t>
  </si>
  <si>
    <t>Monument Village</t>
  </si>
  <si>
    <t>PA0060L3T001608</t>
  </si>
  <si>
    <t>Drueding Center</t>
  </si>
  <si>
    <t>New Neighbors</t>
  </si>
  <si>
    <t>PA0062L3T001609</t>
  </si>
  <si>
    <t>Pennsgrove Permanent Housing</t>
  </si>
  <si>
    <t>PA0064L3T001609</t>
  </si>
  <si>
    <t>Veterans Home Project</t>
  </si>
  <si>
    <t>PA0066L3T001609</t>
  </si>
  <si>
    <t>Positive Living</t>
  </si>
  <si>
    <t>PA0067L3T001609</t>
  </si>
  <si>
    <t>Project Advantage</t>
  </si>
  <si>
    <t>PA0068L3T001609</t>
  </si>
  <si>
    <t>Project Rainbow</t>
  </si>
  <si>
    <t>PA0069L3T001609</t>
  </si>
  <si>
    <t>Reed House and Mid-City Apartments</t>
  </si>
  <si>
    <t>PA0070L3T001609</t>
  </si>
  <si>
    <t>Reed Preston</t>
  </si>
  <si>
    <t>PA0071L3T001609</t>
  </si>
  <si>
    <t>Reunification</t>
  </si>
  <si>
    <t>PA0072L3T001609</t>
  </si>
  <si>
    <t>Rowan House</t>
  </si>
  <si>
    <t>PA0073L3T001608</t>
  </si>
  <si>
    <t>Bethesda Project</t>
  </si>
  <si>
    <t>Safe Haven - My Brother's House</t>
  </si>
  <si>
    <t>PA0074L3T001609</t>
  </si>
  <si>
    <t>Sanctuary</t>
  </si>
  <si>
    <t>PA0075L3T001609</t>
  </si>
  <si>
    <t>Serenity Court</t>
  </si>
  <si>
    <t>PA0078L3T001609</t>
  </si>
  <si>
    <t>SHP 2 Program - 2016</t>
  </si>
  <si>
    <t>PA0080L3T001609</t>
  </si>
  <si>
    <t>Women Against Abuse, Inc.</t>
  </si>
  <si>
    <t>Sojourner House 2016</t>
  </si>
  <si>
    <t>PA0081L3T001609</t>
  </si>
  <si>
    <t>Volunteers of America Delaware Valley Inc</t>
  </si>
  <si>
    <t>Station House Supportive Housing</t>
  </si>
  <si>
    <t>PA0082L3T001609</t>
  </si>
  <si>
    <t>Thompson Street Housing</t>
  </si>
  <si>
    <t>PA0084L3T001609</t>
  </si>
  <si>
    <t>VISITATION HOMES RENEWAL APP 2016</t>
  </si>
  <si>
    <t>PA0086L3T001608</t>
  </si>
  <si>
    <t>Project HOME</t>
  </si>
  <si>
    <t>Women of Change / St Columba</t>
  </si>
  <si>
    <t>PA0087L3T001609</t>
  </si>
  <si>
    <t>Cecil Housing</t>
  </si>
  <si>
    <t>PA0335L3T001608</t>
  </si>
  <si>
    <t>HOPIN IV</t>
  </si>
  <si>
    <t>PA0336L3T001608</t>
  </si>
  <si>
    <t>Rowan Judson</t>
  </si>
  <si>
    <t>PA0338L3T001608</t>
  </si>
  <si>
    <t>PA0340L3T001608</t>
  </si>
  <si>
    <t>Bigham Homes</t>
  </si>
  <si>
    <t>PA0430L3T001602</t>
  </si>
  <si>
    <t>SALT 10</t>
  </si>
  <si>
    <t>PA0431L3T001605</t>
  </si>
  <si>
    <t>Thompson Street/Shelton Court Apartments</t>
  </si>
  <si>
    <t>PA0432L3T001603</t>
  </si>
  <si>
    <t>Pathways to Housing PA Inc</t>
  </si>
  <si>
    <t>PTH Phila Integrated Services Project SHP</t>
  </si>
  <si>
    <t>PA0433L3T001605</t>
  </si>
  <si>
    <t>Patriot House</t>
  </si>
  <si>
    <t>PA0434L3T001604</t>
  </si>
  <si>
    <t>SERA</t>
  </si>
  <si>
    <t>PA0435L3T001605</t>
  </si>
  <si>
    <t>Hogar de Esperanza</t>
  </si>
  <si>
    <t>PA0466L3T001607</t>
  </si>
  <si>
    <t>CTT</t>
  </si>
  <si>
    <t>PA0468L3T001607</t>
  </si>
  <si>
    <t>Kate's Place</t>
  </si>
  <si>
    <t>PA0469L3T001607</t>
  </si>
  <si>
    <t>Rowan Diamond</t>
  </si>
  <si>
    <t>PA0470L3T001607</t>
  </si>
  <si>
    <t>Bernice Elza</t>
  </si>
  <si>
    <t>PA0472L3T001607</t>
  </si>
  <si>
    <t>My Place Germantown</t>
  </si>
  <si>
    <t>PA0473L3T001607</t>
  </si>
  <si>
    <t>Integrated Supportive Housing</t>
  </si>
  <si>
    <t>PA0501L3T001601</t>
  </si>
  <si>
    <t>JOURNEY HOME</t>
  </si>
  <si>
    <t>PA0503L3T001602</t>
  </si>
  <si>
    <t>Pathways Phila IVAST Project</t>
  </si>
  <si>
    <t>PA0504L3T001605</t>
  </si>
  <si>
    <t>Belfield Townhomes</t>
  </si>
  <si>
    <t>PA0546L3T001606</t>
  </si>
  <si>
    <t>Fairway Commons</t>
  </si>
  <si>
    <t>PA0564L3T001605</t>
  </si>
  <si>
    <t>Harbor House</t>
  </si>
  <si>
    <t>PA0565L3T001605</t>
  </si>
  <si>
    <t>New Generations</t>
  </si>
  <si>
    <t>PA0566L3T001603</t>
  </si>
  <si>
    <t>Shelton Court</t>
  </si>
  <si>
    <t>PA0568L3T001601</t>
  </si>
  <si>
    <t>St. Raymond's House</t>
  </si>
  <si>
    <t>PA0569L3T001602</t>
  </si>
  <si>
    <t>St. John the Evangelist House SPC1</t>
  </si>
  <si>
    <t>PA0607L3T001605</t>
  </si>
  <si>
    <t>Philadelphia Rapid Re-Housing</t>
  </si>
  <si>
    <t>PA0619L3T001603</t>
  </si>
  <si>
    <t>Fattah Homes II</t>
  </si>
  <si>
    <t>PA0644L3T001604</t>
  </si>
  <si>
    <t>Hope Bridge</t>
  </si>
  <si>
    <t>PA0672L3T001601</t>
  </si>
  <si>
    <t>DOEH Housing First Project</t>
  </si>
  <si>
    <t>PA0681L3T001603</t>
  </si>
  <si>
    <t>Tioga Arms</t>
  </si>
  <si>
    <t>PA0690L3T001603</t>
  </si>
  <si>
    <t>PA0691L3T001400</t>
  </si>
  <si>
    <t>Supports to Achieve Self-Sufficiency (SASS)</t>
  </si>
  <si>
    <t>PA0722L3T001601</t>
  </si>
  <si>
    <t>Housing First and Community Integration</t>
  </si>
  <si>
    <t>PA0758L3T001601</t>
  </si>
  <si>
    <t>FRP CoC Rapid Rehousing</t>
  </si>
  <si>
    <t>PA0759L3T001601</t>
  </si>
  <si>
    <t>Willard School</t>
  </si>
  <si>
    <t>PA0785L3T001600</t>
  </si>
  <si>
    <t>Independence Place Expansion</t>
  </si>
  <si>
    <t>PA0786L3T001600</t>
  </si>
  <si>
    <t>Rap4Youth</t>
  </si>
  <si>
    <t>PA0787L3T001600</t>
  </si>
  <si>
    <t>HELP Philadelphia Rapid Rehousing</t>
  </si>
  <si>
    <t>PA0788L3T001600</t>
  </si>
  <si>
    <t>CES HMIS</t>
  </si>
  <si>
    <t>PA0789L3T001600</t>
  </si>
  <si>
    <t>Hancock Manor</t>
  </si>
  <si>
    <t>PA0790L3T001600</t>
  </si>
  <si>
    <t>Bethesda Consolidated</t>
  </si>
  <si>
    <t>Veterans Multi-Service Center</t>
  </si>
  <si>
    <t>Hope Haven Consolidated</t>
  </si>
  <si>
    <t>Pathways to Housing PA Inc.</t>
  </si>
  <si>
    <t>Valley Youth House Committee,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</si>
</sst>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2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2" t="s">
        <v>46</v>
      </c>
      <c r="C1" s="32"/>
      <c r="D1" s="32"/>
      <c r="E1" s="33" t="s">
        <v>13</v>
      </c>
      <c r="F1" s="34"/>
      <c r="G1" s="35"/>
      <c r="H1" s="29" t="s">
        <v>48</v>
      </c>
      <c r="I1" s="30"/>
      <c r="J1" s="31"/>
    </row>
    <row r="2" spans="1:22" ht="35.1" customHeight="1" x14ac:dyDescent="0.45">
      <c r="A2" s="18" t="s">
        <v>11</v>
      </c>
      <c r="B2" s="32" t="s">
        <v>47</v>
      </c>
      <c r="C2" s="32"/>
      <c r="D2" s="32"/>
      <c r="E2" s="39"/>
      <c r="F2" s="40"/>
      <c r="G2" s="40"/>
      <c r="H2" s="40"/>
      <c r="I2" s="40"/>
      <c r="J2" s="41"/>
    </row>
    <row r="3" spans="1:22" ht="35.1" customHeight="1" x14ac:dyDescent="0.45">
      <c r="A3" s="19" t="s">
        <v>12</v>
      </c>
      <c r="B3" s="32" t="s">
        <v>48</v>
      </c>
      <c r="C3" s="32"/>
      <c r="D3" s="32"/>
      <c r="E3" s="36" t="s">
        <v>28</v>
      </c>
      <c r="F3" s="37"/>
      <c r="G3" s="38"/>
      <c r="H3" s="24">
        <f ca="1">SUM(OFFSET(V6,1,0,500,1))</f>
        <v>32665825</v>
      </c>
      <c r="I3" s="25"/>
      <c r="J3" s="26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3" t="s">
        <v>26</v>
      </c>
      <c r="B5" s="27"/>
      <c r="C5" s="27"/>
      <c r="D5" s="27"/>
      <c r="E5" s="28"/>
      <c r="F5" s="22" t="s">
        <v>23</v>
      </c>
      <c r="G5" s="22"/>
      <c r="H5" s="22"/>
      <c r="I5" s="22"/>
      <c r="J5" s="22"/>
      <c r="K5" s="22"/>
      <c r="L5" s="22" t="s">
        <v>25</v>
      </c>
      <c r="M5" s="22"/>
      <c r="N5" s="22"/>
      <c r="O5" s="22"/>
      <c r="P5" s="22"/>
      <c r="Q5" s="22"/>
      <c r="R5" s="22"/>
      <c r="S5" s="22"/>
      <c r="T5" s="22"/>
      <c r="U5" s="23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43</v>
      </c>
      <c r="B7" s="3" t="s">
        <v>44</v>
      </c>
      <c r="C7" s="4" t="s">
        <v>45</v>
      </c>
      <c r="D7" s="4">
        <v>2018</v>
      </c>
      <c r="E7" s="4" t="s">
        <v>30</v>
      </c>
      <c r="F7" s="16">
        <v>0</v>
      </c>
      <c r="G7" s="16">
        <v>39888</v>
      </c>
      <c r="H7" s="16">
        <v>0</v>
      </c>
      <c r="I7" s="16">
        <v>0</v>
      </c>
      <c r="J7" s="16">
        <v>0</v>
      </c>
      <c r="K7" s="16">
        <v>3408</v>
      </c>
      <c r="L7" s="4" t="s">
        <v>33</v>
      </c>
      <c r="M7" s="17">
        <v>0</v>
      </c>
      <c r="N7" s="17">
        <v>0</v>
      </c>
      <c r="O7" s="17">
        <v>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70" si="0">SUM(M7:T7)</f>
        <v>4</v>
      </c>
      <c r="V7" s="2">
        <f t="shared" ref="V7:V70" si="1">SUM(F7:K7)</f>
        <v>43296</v>
      </c>
    </row>
    <row r="8" spans="1:22" customFormat="1" x14ac:dyDescent="0.45">
      <c r="A8" s="3" t="s">
        <v>43</v>
      </c>
      <c r="B8" s="3" t="s">
        <v>49</v>
      </c>
      <c r="C8" s="4" t="s">
        <v>50</v>
      </c>
      <c r="D8" s="4">
        <v>2018</v>
      </c>
      <c r="E8" s="4" t="s">
        <v>30</v>
      </c>
      <c r="F8" s="16">
        <v>0</v>
      </c>
      <c r="G8" s="16">
        <v>632016</v>
      </c>
      <c r="H8" s="16">
        <v>0</v>
      </c>
      <c r="I8" s="16">
        <v>0</v>
      </c>
      <c r="J8" s="16">
        <v>0</v>
      </c>
      <c r="K8" s="16">
        <v>54036</v>
      </c>
      <c r="L8" s="4" t="s">
        <v>33</v>
      </c>
      <c r="M8" s="17">
        <v>0</v>
      </c>
      <c r="N8" s="17">
        <v>0</v>
      </c>
      <c r="O8" s="17">
        <v>57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f t="shared" si="0"/>
        <v>57</v>
      </c>
      <c r="V8" s="2">
        <f t="shared" si="1"/>
        <v>686052</v>
      </c>
    </row>
    <row r="9" spans="1:22" customFormat="1" x14ac:dyDescent="0.45">
      <c r="A9" s="3" t="s">
        <v>51</v>
      </c>
      <c r="B9" s="3" t="s">
        <v>52</v>
      </c>
      <c r="C9" s="4" t="s">
        <v>53</v>
      </c>
      <c r="D9" s="4">
        <v>2018</v>
      </c>
      <c r="E9" s="4" t="s">
        <v>30</v>
      </c>
      <c r="F9" s="16">
        <v>660503</v>
      </c>
      <c r="G9" s="16">
        <v>0</v>
      </c>
      <c r="H9" s="16">
        <v>142147</v>
      </c>
      <c r="I9" s="16">
        <v>0</v>
      </c>
      <c r="J9" s="16">
        <v>0</v>
      </c>
      <c r="K9" s="16">
        <v>80264</v>
      </c>
      <c r="L9" s="4" t="s">
        <v>31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882914</v>
      </c>
    </row>
    <row r="10" spans="1:22" customFormat="1" x14ac:dyDescent="0.45">
      <c r="A10" s="3" t="s">
        <v>43</v>
      </c>
      <c r="B10" s="3" t="s">
        <v>54</v>
      </c>
      <c r="C10" s="4" t="s">
        <v>55</v>
      </c>
      <c r="D10" s="4">
        <v>2018</v>
      </c>
      <c r="E10" s="4" t="s">
        <v>30</v>
      </c>
      <c r="F10" s="16">
        <v>0</v>
      </c>
      <c r="G10" s="16">
        <v>41400</v>
      </c>
      <c r="H10" s="16">
        <v>0</v>
      </c>
      <c r="I10" s="16">
        <v>0</v>
      </c>
      <c r="J10" s="16">
        <v>0</v>
      </c>
      <c r="K10" s="16">
        <v>3456</v>
      </c>
      <c r="L10" s="4" t="s">
        <v>33</v>
      </c>
      <c r="M10" s="17">
        <v>6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f t="shared" si="0"/>
        <v>6</v>
      </c>
      <c r="V10" s="2">
        <f t="shared" si="1"/>
        <v>44856</v>
      </c>
    </row>
    <row r="11" spans="1:22" customFormat="1" x14ac:dyDescent="0.45">
      <c r="A11" s="3" t="s">
        <v>56</v>
      </c>
      <c r="B11" s="3" t="s">
        <v>57</v>
      </c>
      <c r="C11" s="4" t="s">
        <v>58</v>
      </c>
      <c r="D11" s="4">
        <v>2018</v>
      </c>
      <c r="E11" s="4" t="s">
        <v>34</v>
      </c>
      <c r="F11" s="16">
        <v>0</v>
      </c>
      <c r="G11" s="16">
        <v>0</v>
      </c>
      <c r="H11" s="16">
        <v>110400</v>
      </c>
      <c r="I11" s="16">
        <v>108766</v>
      </c>
      <c r="J11" s="16">
        <v>0</v>
      </c>
      <c r="K11" s="16">
        <v>21917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241083</v>
      </c>
    </row>
    <row r="12" spans="1:22" customFormat="1" x14ac:dyDescent="0.45">
      <c r="A12" s="3" t="s">
        <v>59</v>
      </c>
      <c r="B12" s="3" t="s">
        <v>60</v>
      </c>
      <c r="C12" s="4" t="s">
        <v>61</v>
      </c>
      <c r="D12" s="4">
        <v>2018</v>
      </c>
      <c r="E12" s="4" t="s">
        <v>30</v>
      </c>
      <c r="F12" s="16">
        <v>0</v>
      </c>
      <c r="G12" s="16">
        <v>0</v>
      </c>
      <c r="H12" s="16">
        <v>142582</v>
      </c>
      <c r="I12" s="16">
        <v>0</v>
      </c>
      <c r="J12" s="16">
        <v>0</v>
      </c>
      <c r="K12" s="16">
        <v>7129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149711</v>
      </c>
    </row>
    <row r="13" spans="1:22" customFormat="1" x14ac:dyDescent="0.45">
      <c r="A13" s="3" t="s">
        <v>271</v>
      </c>
      <c r="B13" s="3" t="s">
        <v>62</v>
      </c>
      <c r="C13" s="4" t="s">
        <v>63</v>
      </c>
      <c r="D13" s="4">
        <v>2018</v>
      </c>
      <c r="E13" s="4" t="s">
        <v>30</v>
      </c>
      <c r="F13" s="16">
        <v>123604</v>
      </c>
      <c r="G13" s="16">
        <v>0</v>
      </c>
      <c r="H13" s="16">
        <v>94986</v>
      </c>
      <c r="I13" s="16">
        <v>0</v>
      </c>
      <c r="J13" s="16">
        <v>0</v>
      </c>
      <c r="K13" s="16">
        <v>20577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239167</v>
      </c>
    </row>
    <row r="14" spans="1:22" customFormat="1" x14ac:dyDescent="0.45">
      <c r="A14" s="3" t="s">
        <v>64</v>
      </c>
      <c r="B14" s="3" t="s">
        <v>65</v>
      </c>
      <c r="C14" s="4" t="s">
        <v>66</v>
      </c>
      <c r="D14" s="4">
        <v>2018</v>
      </c>
      <c r="E14" s="4" t="s">
        <v>34</v>
      </c>
      <c r="F14" s="16">
        <v>0</v>
      </c>
      <c r="G14" s="16">
        <v>0</v>
      </c>
      <c r="H14" s="16">
        <v>140000</v>
      </c>
      <c r="I14" s="16">
        <v>60000</v>
      </c>
      <c r="J14" s="16">
        <v>0</v>
      </c>
      <c r="K14" s="16">
        <v>10000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210000</v>
      </c>
    </row>
    <row r="15" spans="1:22" customFormat="1" x14ac:dyDescent="0.45">
      <c r="A15" s="3" t="s">
        <v>43</v>
      </c>
      <c r="B15" s="3" t="s">
        <v>67</v>
      </c>
      <c r="C15" s="4" t="s">
        <v>68</v>
      </c>
      <c r="D15" s="4">
        <v>2018</v>
      </c>
      <c r="E15" s="4" t="s">
        <v>30</v>
      </c>
      <c r="F15" s="16">
        <v>0</v>
      </c>
      <c r="G15" s="16">
        <v>298368</v>
      </c>
      <c r="H15" s="16">
        <v>0</v>
      </c>
      <c r="I15" s="16">
        <v>0</v>
      </c>
      <c r="J15" s="16">
        <v>0</v>
      </c>
      <c r="K15" s="16">
        <v>25380</v>
      </c>
      <c r="L15" s="4" t="s">
        <v>33</v>
      </c>
      <c r="M15" s="17">
        <v>0</v>
      </c>
      <c r="N15" s="17">
        <v>0</v>
      </c>
      <c r="O15" s="17">
        <v>6</v>
      </c>
      <c r="P15" s="17">
        <v>13</v>
      </c>
      <c r="Q15" s="17">
        <v>5</v>
      </c>
      <c r="R15" s="17">
        <v>0</v>
      </c>
      <c r="S15" s="17">
        <v>0</v>
      </c>
      <c r="T15" s="17">
        <v>0</v>
      </c>
      <c r="U15" s="1">
        <f t="shared" si="0"/>
        <v>24</v>
      </c>
      <c r="V15" s="2">
        <f t="shared" si="1"/>
        <v>323748</v>
      </c>
    </row>
    <row r="16" spans="1:22" customFormat="1" x14ac:dyDescent="0.45">
      <c r="A16" s="3" t="s">
        <v>48</v>
      </c>
      <c r="B16" s="3" t="s">
        <v>268</v>
      </c>
      <c r="C16" s="4" t="s">
        <v>69</v>
      </c>
      <c r="D16" s="4">
        <v>2018</v>
      </c>
      <c r="E16" s="4" t="s">
        <v>30</v>
      </c>
      <c r="F16" s="16">
        <v>0</v>
      </c>
      <c r="G16" s="16">
        <v>131652</v>
      </c>
      <c r="H16" s="16">
        <v>0</v>
      </c>
      <c r="I16" s="16">
        <v>0</v>
      </c>
      <c r="J16" s="16">
        <v>0</v>
      </c>
      <c r="K16" s="16">
        <v>13164</v>
      </c>
      <c r="L16" s="4" t="s">
        <v>33</v>
      </c>
      <c r="M16" s="17">
        <v>22</v>
      </c>
      <c r="N16" s="17">
        <v>0</v>
      </c>
      <c r="O16" s="17">
        <v>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23</v>
      </c>
      <c r="V16" s="2">
        <f t="shared" si="1"/>
        <v>144816</v>
      </c>
    </row>
    <row r="17" spans="1:22" customFormat="1" x14ac:dyDescent="0.45">
      <c r="A17" s="3" t="s">
        <v>70</v>
      </c>
      <c r="B17" s="3" t="s">
        <v>71</v>
      </c>
      <c r="C17" s="4" t="s">
        <v>72</v>
      </c>
      <c r="D17" s="4">
        <v>2018</v>
      </c>
      <c r="E17" s="4" t="s">
        <v>30</v>
      </c>
      <c r="F17" s="16">
        <v>0</v>
      </c>
      <c r="G17" s="16">
        <v>0</v>
      </c>
      <c r="H17" s="16">
        <v>130667</v>
      </c>
      <c r="I17" s="16">
        <v>44518</v>
      </c>
      <c r="J17" s="16">
        <v>0</v>
      </c>
      <c r="K17" s="16">
        <v>8511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183696</v>
      </c>
    </row>
    <row r="18" spans="1:22" customFormat="1" x14ac:dyDescent="0.45">
      <c r="A18" s="3" t="s">
        <v>73</v>
      </c>
      <c r="B18" s="3" t="s">
        <v>74</v>
      </c>
      <c r="C18" s="4" t="s">
        <v>75</v>
      </c>
      <c r="D18" s="4">
        <v>2018</v>
      </c>
      <c r="E18" s="4" t="s">
        <v>30</v>
      </c>
      <c r="F18" s="16">
        <v>0</v>
      </c>
      <c r="G18" s="16">
        <v>0</v>
      </c>
      <c r="H18" s="16">
        <v>0</v>
      </c>
      <c r="I18" s="16">
        <v>21000</v>
      </c>
      <c r="J18" s="16">
        <v>0</v>
      </c>
      <c r="K18" s="16">
        <v>1400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22400</v>
      </c>
    </row>
    <row r="19" spans="1:22" customFormat="1" x14ac:dyDescent="0.45">
      <c r="A19" s="3" t="s">
        <v>51</v>
      </c>
      <c r="B19" s="3" t="s">
        <v>76</v>
      </c>
      <c r="C19" s="4" t="s">
        <v>77</v>
      </c>
      <c r="D19" s="4">
        <v>2018</v>
      </c>
      <c r="E19" s="4" t="s">
        <v>30</v>
      </c>
      <c r="F19" s="16">
        <v>112331</v>
      </c>
      <c r="G19" s="16">
        <v>0</v>
      </c>
      <c r="H19" s="16">
        <v>72038</v>
      </c>
      <c r="I19" s="16">
        <v>32012</v>
      </c>
      <c r="J19" s="16">
        <v>0</v>
      </c>
      <c r="K19" s="16">
        <v>21638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238019</v>
      </c>
    </row>
    <row r="20" spans="1:22" customFormat="1" x14ac:dyDescent="0.45">
      <c r="A20" s="3" t="s">
        <v>56</v>
      </c>
      <c r="B20" s="3" t="s">
        <v>78</v>
      </c>
      <c r="C20" s="4" t="s">
        <v>79</v>
      </c>
      <c r="D20" s="4">
        <v>2018</v>
      </c>
      <c r="E20" s="4" t="s">
        <v>30</v>
      </c>
      <c r="F20" s="16">
        <v>0</v>
      </c>
      <c r="G20" s="16">
        <v>0</v>
      </c>
      <c r="H20" s="16">
        <v>95000</v>
      </c>
      <c r="I20" s="16">
        <v>0</v>
      </c>
      <c r="J20" s="16">
        <v>0</v>
      </c>
      <c r="K20" s="16">
        <v>3188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98188</v>
      </c>
    </row>
    <row r="21" spans="1:22" customFormat="1" x14ac:dyDescent="0.45">
      <c r="A21" s="3" t="s">
        <v>80</v>
      </c>
      <c r="B21" s="3" t="s">
        <v>81</v>
      </c>
      <c r="C21" s="4" t="s">
        <v>82</v>
      </c>
      <c r="D21" s="4">
        <v>2018</v>
      </c>
      <c r="E21" s="4" t="s">
        <v>30</v>
      </c>
      <c r="F21" s="16">
        <v>169247</v>
      </c>
      <c r="G21" s="16">
        <v>0</v>
      </c>
      <c r="H21" s="16">
        <v>121752</v>
      </c>
      <c r="I21" s="16">
        <v>0</v>
      </c>
      <c r="J21" s="16">
        <v>0</v>
      </c>
      <c r="K21" s="16">
        <v>13609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304608</v>
      </c>
    </row>
    <row r="22" spans="1:22" customFormat="1" x14ac:dyDescent="0.45">
      <c r="A22" s="3" t="s">
        <v>83</v>
      </c>
      <c r="B22" s="3" t="s">
        <v>84</v>
      </c>
      <c r="C22" s="4" t="s">
        <v>85</v>
      </c>
      <c r="D22" s="4">
        <v>2018</v>
      </c>
      <c r="E22" s="4" t="s">
        <v>34</v>
      </c>
      <c r="F22" s="16">
        <v>0</v>
      </c>
      <c r="G22" s="16">
        <v>0</v>
      </c>
      <c r="H22" s="16">
        <v>86309</v>
      </c>
      <c r="I22" s="16">
        <v>24831</v>
      </c>
      <c r="J22" s="16">
        <v>0</v>
      </c>
      <c r="K22" s="16">
        <v>11113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>
        <v>0</v>
      </c>
      <c r="U22" s="1">
        <f t="shared" si="0"/>
        <v>0</v>
      </c>
      <c r="V22" s="2">
        <f t="shared" si="1"/>
        <v>122253</v>
      </c>
    </row>
    <row r="23" spans="1:22" customFormat="1" x14ac:dyDescent="0.45">
      <c r="A23" s="3" t="s">
        <v>83</v>
      </c>
      <c r="B23" s="3" t="s">
        <v>86</v>
      </c>
      <c r="C23" s="4" t="s">
        <v>87</v>
      </c>
      <c r="D23" s="4">
        <v>2018</v>
      </c>
      <c r="E23" s="4" t="s">
        <v>34</v>
      </c>
      <c r="F23" s="16">
        <v>0</v>
      </c>
      <c r="G23" s="16">
        <v>0</v>
      </c>
      <c r="H23" s="16">
        <v>27790</v>
      </c>
      <c r="I23" s="16">
        <v>0</v>
      </c>
      <c r="J23" s="16">
        <v>0</v>
      </c>
      <c r="K23" s="16">
        <v>2779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30569</v>
      </c>
    </row>
    <row r="24" spans="1:22" customFormat="1" x14ac:dyDescent="0.45">
      <c r="A24" s="3" t="s">
        <v>83</v>
      </c>
      <c r="B24" s="3" t="s">
        <v>88</v>
      </c>
      <c r="C24" s="4" t="s">
        <v>89</v>
      </c>
      <c r="D24" s="4">
        <v>2018</v>
      </c>
      <c r="E24" s="4" t="s">
        <v>30</v>
      </c>
      <c r="F24" s="16">
        <v>0</v>
      </c>
      <c r="G24" s="16">
        <v>0</v>
      </c>
      <c r="H24" s="16">
        <v>151517</v>
      </c>
      <c r="I24" s="16">
        <v>46696</v>
      </c>
      <c r="J24" s="16">
        <v>0</v>
      </c>
      <c r="K24" s="16">
        <v>19821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>
        <v>0</v>
      </c>
      <c r="U24" s="1">
        <f t="shared" si="0"/>
        <v>0</v>
      </c>
      <c r="V24" s="2">
        <f t="shared" si="1"/>
        <v>218034</v>
      </c>
    </row>
    <row r="25" spans="1:22" customFormat="1" x14ac:dyDescent="0.45">
      <c r="A25" s="3" t="s">
        <v>43</v>
      </c>
      <c r="B25" s="3" t="s">
        <v>90</v>
      </c>
      <c r="C25" s="4" t="s">
        <v>91</v>
      </c>
      <c r="D25" s="4">
        <v>2018</v>
      </c>
      <c r="E25" s="4" t="s">
        <v>30</v>
      </c>
      <c r="F25" s="16">
        <v>0</v>
      </c>
      <c r="G25" s="16">
        <v>66240</v>
      </c>
      <c r="H25" s="16">
        <v>0</v>
      </c>
      <c r="I25" s="16">
        <v>0</v>
      </c>
      <c r="J25" s="16">
        <v>0</v>
      </c>
      <c r="K25" s="16">
        <v>6480</v>
      </c>
      <c r="L25" s="4" t="s">
        <v>33</v>
      </c>
      <c r="M25" s="17">
        <v>12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f t="shared" si="0"/>
        <v>12</v>
      </c>
      <c r="V25" s="2">
        <f t="shared" si="1"/>
        <v>72720</v>
      </c>
    </row>
    <row r="26" spans="1:22" customFormat="1" x14ac:dyDescent="0.45">
      <c r="A26" s="3" t="s">
        <v>51</v>
      </c>
      <c r="B26" s="3" t="s">
        <v>92</v>
      </c>
      <c r="C26" s="4" t="s">
        <v>93</v>
      </c>
      <c r="D26" s="4">
        <v>2018</v>
      </c>
      <c r="E26" s="4" t="s">
        <v>34</v>
      </c>
      <c r="F26" s="16">
        <v>144036</v>
      </c>
      <c r="G26" s="16">
        <v>0</v>
      </c>
      <c r="H26" s="16">
        <v>183190</v>
      </c>
      <c r="I26" s="16">
        <v>0</v>
      </c>
      <c r="J26" s="16">
        <v>0</v>
      </c>
      <c r="K26" s="16">
        <v>32722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359948</v>
      </c>
    </row>
    <row r="27" spans="1:22" customFormat="1" x14ac:dyDescent="0.45">
      <c r="A27" s="3" t="s">
        <v>70</v>
      </c>
      <c r="B27" s="3" t="s">
        <v>94</v>
      </c>
      <c r="C27" s="4" t="s">
        <v>95</v>
      </c>
      <c r="D27" s="4">
        <v>2018</v>
      </c>
      <c r="E27" s="4" t="s">
        <v>30</v>
      </c>
      <c r="F27" s="16">
        <v>137036</v>
      </c>
      <c r="G27" s="16">
        <v>0</v>
      </c>
      <c r="H27" s="16">
        <v>0</v>
      </c>
      <c r="I27" s="16">
        <v>0</v>
      </c>
      <c r="J27" s="16">
        <v>0</v>
      </c>
      <c r="K27" s="16">
        <v>5849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>
        <v>0</v>
      </c>
      <c r="U27" s="1">
        <f t="shared" si="0"/>
        <v>0</v>
      </c>
      <c r="V27" s="2">
        <f t="shared" si="1"/>
        <v>142885</v>
      </c>
    </row>
    <row r="28" spans="1:22" customFormat="1" x14ac:dyDescent="0.45">
      <c r="A28" s="3" t="s">
        <v>96</v>
      </c>
      <c r="B28" s="3" t="s">
        <v>97</v>
      </c>
      <c r="C28" s="4" t="s">
        <v>98</v>
      </c>
      <c r="D28" s="4">
        <v>2018</v>
      </c>
      <c r="E28" s="4" t="s">
        <v>30</v>
      </c>
      <c r="F28" s="16">
        <v>521068</v>
      </c>
      <c r="G28" s="16">
        <v>0</v>
      </c>
      <c r="H28" s="16">
        <v>26868</v>
      </c>
      <c r="I28" s="16">
        <v>0</v>
      </c>
      <c r="J28" s="16">
        <v>0</v>
      </c>
      <c r="K28" s="16">
        <v>54192</v>
      </c>
      <c r="L28" s="4" t="s">
        <v>31</v>
      </c>
      <c r="M28" s="17"/>
      <c r="N28" s="17"/>
      <c r="O28" s="17"/>
      <c r="P28" s="17"/>
      <c r="Q28" s="17"/>
      <c r="R28" s="17"/>
      <c r="S28" s="17"/>
      <c r="T28" s="17">
        <v>0</v>
      </c>
      <c r="U28" s="1">
        <f t="shared" si="0"/>
        <v>0</v>
      </c>
      <c r="V28" s="2">
        <f t="shared" si="1"/>
        <v>602128</v>
      </c>
    </row>
    <row r="29" spans="1:22" customFormat="1" x14ac:dyDescent="0.45">
      <c r="A29" s="3" t="s">
        <v>99</v>
      </c>
      <c r="B29" s="3" t="s">
        <v>38</v>
      </c>
      <c r="C29" s="4" t="s">
        <v>100</v>
      </c>
      <c r="D29" s="4">
        <v>2018</v>
      </c>
      <c r="E29" s="4" t="s">
        <v>30</v>
      </c>
      <c r="F29" s="16">
        <v>0</v>
      </c>
      <c r="G29" s="16">
        <v>0</v>
      </c>
      <c r="H29" s="16">
        <v>157703</v>
      </c>
      <c r="I29" s="16">
        <v>0</v>
      </c>
      <c r="J29" s="16">
        <v>0</v>
      </c>
      <c r="K29" s="16">
        <v>15680</v>
      </c>
      <c r="L29" s="4" t="s">
        <v>31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173383</v>
      </c>
    </row>
    <row r="30" spans="1:22" customFormat="1" x14ac:dyDescent="0.45">
      <c r="A30" s="3" t="s">
        <v>101</v>
      </c>
      <c r="B30" s="3" t="s">
        <v>102</v>
      </c>
      <c r="C30" s="4" t="s">
        <v>103</v>
      </c>
      <c r="D30" s="4">
        <v>2018</v>
      </c>
      <c r="E30" s="4" t="s">
        <v>30</v>
      </c>
      <c r="F30" s="16">
        <v>0</v>
      </c>
      <c r="G30" s="16">
        <v>0</v>
      </c>
      <c r="H30" s="16">
        <v>150000</v>
      </c>
      <c r="I30" s="16">
        <v>93570</v>
      </c>
      <c r="J30" s="16">
        <v>0</v>
      </c>
      <c r="K30" s="16">
        <v>0</v>
      </c>
      <c r="L30" s="4" t="s">
        <v>31</v>
      </c>
      <c r="M30" s="17"/>
      <c r="N30" s="17"/>
      <c r="O30" s="17"/>
      <c r="P30" s="17"/>
      <c r="Q30" s="17"/>
      <c r="R30" s="17"/>
      <c r="S30" s="17"/>
      <c r="T30" s="17">
        <v>0</v>
      </c>
      <c r="U30" s="1">
        <f t="shared" si="0"/>
        <v>0</v>
      </c>
      <c r="V30" s="2">
        <f t="shared" si="1"/>
        <v>243570</v>
      </c>
    </row>
    <row r="31" spans="1:22" customFormat="1" x14ac:dyDescent="0.45">
      <c r="A31" s="3" t="s">
        <v>64</v>
      </c>
      <c r="B31" s="3" t="s">
        <v>104</v>
      </c>
      <c r="C31" s="4" t="s">
        <v>105</v>
      </c>
      <c r="D31" s="4">
        <v>2018</v>
      </c>
      <c r="E31" s="4" t="s">
        <v>34</v>
      </c>
      <c r="F31" s="16">
        <v>0</v>
      </c>
      <c r="G31" s="16">
        <v>0</v>
      </c>
      <c r="H31" s="16">
        <v>154000</v>
      </c>
      <c r="I31" s="16">
        <v>0</v>
      </c>
      <c r="J31" s="16">
        <v>0</v>
      </c>
      <c r="K31" s="16">
        <v>7700</v>
      </c>
      <c r="L31" s="4" t="s">
        <v>31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161700</v>
      </c>
    </row>
    <row r="32" spans="1:22" customFormat="1" x14ac:dyDescent="0.45">
      <c r="A32" s="3" t="s">
        <v>106</v>
      </c>
      <c r="B32" s="3" t="s">
        <v>107</v>
      </c>
      <c r="C32" s="4" t="s">
        <v>108</v>
      </c>
      <c r="D32" s="4">
        <v>2018</v>
      </c>
      <c r="E32" s="4" t="s">
        <v>34</v>
      </c>
      <c r="F32" s="16">
        <v>0</v>
      </c>
      <c r="G32" s="16">
        <v>0</v>
      </c>
      <c r="H32" s="16">
        <v>464402</v>
      </c>
      <c r="I32" s="16">
        <v>0</v>
      </c>
      <c r="J32" s="16">
        <v>0</v>
      </c>
      <c r="K32" s="16">
        <v>23220</v>
      </c>
      <c r="L32" s="4" t="s">
        <v>31</v>
      </c>
      <c r="M32" s="17"/>
      <c r="N32" s="17"/>
      <c r="O32" s="17"/>
      <c r="P32" s="17"/>
      <c r="Q32" s="17"/>
      <c r="R32" s="17"/>
      <c r="S32" s="17"/>
      <c r="T32" s="17">
        <v>0</v>
      </c>
      <c r="U32" s="1">
        <f t="shared" si="0"/>
        <v>0</v>
      </c>
      <c r="V32" s="2">
        <f t="shared" si="1"/>
        <v>487622</v>
      </c>
    </row>
    <row r="33" spans="1:22" customFormat="1" x14ac:dyDescent="0.45">
      <c r="A33" s="3" t="s">
        <v>42</v>
      </c>
      <c r="B33" s="3" t="s">
        <v>109</v>
      </c>
      <c r="C33" s="4" t="s">
        <v>110</v>
      </c>
      <c r="D33" s="4">
        <v>2018</v>
      </c>
      <c r="E33" s="4" t="s">
        <v>30</v>
      </c>
      <c r="F33" s="16">
        <v>871702</v>
      </c>
      <c r="G33" s="16">
        <v>0</v>
      </c>
      <c r="H33" s="16">
        <v>0</v>
      </c>
      <c r="I33" s="16">
        <v>0</v>
      </c>
      <c r="J33" s="16">
        <v>0</v>
      </c>
      <c r="K33" s="16">
        <v>61019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>
        <v>0</v>
      </c>
      <c r="U33" s="1">
        <f t="shared" si="0"/>
        <v>0</v>
      </c>
      <c r="V33" s="2">
        <f t="shared" si="1"/>
        <v>932721</v>
      </c>
    </row>
    <row r="34" spans="1:22" customFormat="1" x14ac:dyDescent="0.45">
      <c r="A34" s="3" t="s">
        <v>111</v>
      </c>
      <c r="B34" s="3" t="s">
        <v>112</v>
      </c>
      <c r="C34" s="4" t="s">
        <v>113</v>
      </c>
      <c r="D34" s="4">
        <v>2018</v>
      </c>
      <c r="E34" s="4" t="s">
        <v>30</v>
      </c>
      <c r="F34" s="16">
        <v>246564</v>
      </c>
      <c r="G34" s="16">
        <v>0</v>
      </c>
      <c r="H34" s="16">
        <v>208483</v>
      </c>
      <c r="I34" s="16">
        <v>155811</v>
      </c>
      <c r="J34" s="16">
        <v>0</v>
      </c>
      <c r="K34" s="16">
        <v>29268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>
        <v>0</v>
      </c>
      <c r="U34" s="1">
        <f t="shared" si="0"/>
        <v>0</v>
      </c>
      <c r="V34" s="2">
        <f t="shared" si="1"/>
        <v>640126</v>
      </c>
    </row>
    <row r="35" spans="1:22" customFormat="1" x14ac:dyDescent="0.45">
      <c r="A35" s="3" t="s">
        <v>43</v>
      </c>
      <c r="B35" s="3" t="s">
        <v>114</v>
      </c>
      <c r="C35" s="4" t="s">
        <v>115</v>
      </c>
      <c r="D35" s="4">
        <v>2018</v>
      </c>
      <c r="E35" s="4" t="s">
        <v>6</v>
      </c>
      <c r="F35" s="16">
        <v>0</v>
      </c>
      <c r="G35" s="16">
        <v>0</v>
      </c>
      <c r="H35" s="16">
        <v>0</v>
      </c>
      <c r="I35" s="16">
        <v>0</v>
      </c>
      <c r="J35" s="16">
        <v>235425</v>
      </c>
      <c r="K35" s="16">
        <v>11771</v>
      </c>
      <c r="L35" s="4" t="s">
        <v>31</v>
      </c>
      <c r="M35" s="17"/>
      <c r="N35" s="17"/>
      <c r="O35" s="17"/>
      <c r="P35" s="17"/>
      <c r="Q35" s="17"/>
      <c r="R35" s="17"/>
      <c r="S35" s="17"/>
      <c r="T35" s="17">
        <v>0</v>
      </c>
      <c r="U35" s="1">
        <f t="shared" si="0"/>
        <v>0</v>
      </c>
      <c r="V35" s="2">
        <f t="shared" si="1"/>
        <v>247196</v>
      </c>
    </row>
    <row r="36" spans="1:22" customFormat="1" x14ac:dyDescent="0.45">
      <c r="A36" s="3" t="s">
        <v>43</v>
      </c>
      <c r="B36" s="3" t="s">
        <v>270</v>
      </c>
      <c r="C36" s="4" t="s">
        <v>116</v>
      </c>
      <c r="D36" s="4">
        <v>2018</v>
      </c>
      <c r="E36" s="4" t="s">
        <v>30</v>
      </c>
      <c r="F36" s="16">
        <v>0</v>
      </c>
      <c r="G36" s="16">
        <v>138000</v>
      </c>
      <c r="H36" s="16">
        <v>0</v>
      </c>
      <c r="I36" s="16">
        <v>0</v>
      </c>
      <c r="J36" s="16">
        <v>0</v>
      </c>
      <c r="K36" s="16">
        <v>11520</v>
      </c>
      <c r="L36" s="4" t="s">
        <v>33</v>
      </c>
      <c r="M36" s="17">
        <v>20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f t="shared" si="0"/>
        <v>20</v>
      </c>
      <c r="V36" s="2">
        <f t="shared" si="1"/>
        <v>149520</v>
      </c>
    </row>
    <row r="37" spans="1:22" customFormat="1" x14ac:dyDescent="0.45">
      <c r="A37" s="3"/>
      <c r="B37" s="3"/>
      <c r="C37" s="4"/>
      <c r="D37" s="4"/>
      <c r="E37" s="4"/>
      <c r="F37" s="16"/>
      <c r="G37" s="16"/>
      <c r="H37" s="16"/>
      <c r="I37" s="16"/>
      <c r="J37" s="16">
        <v>0</v>
      </c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1"/>
        <v>0</v>
      </c>
    </row>
    <row r="38" spans="1:22" customFormat="1" x14ac:dyDescent="0.45">
      <c r="A38" s="3" t="s">
        <v>43</v>
      </c>
      <c r="B38" s="3" t="s">
        <v>118</v>
      </c>
      <c r="C38" s="4" t="s">
        <v>119</v>
      </c>
      <c r="D38" s="4">
        <v>2018</v>
      </c>
      <c r="E38" s="4" t="s">
        <v>30</v>
      </c>
      <c r="F38" s="16">
        <v>0</v>
      </c>
      <c r="G38" s="16">
        <v>753648</v>
      </c>
      <c r="H38" s="16">
        <v>0</v>
      </c>
      <c r="I38" s="16">
        <v>0</v>
      </c>
      <c r="J38" s="16">
        <v>0</v>
      </c>
      <c r="K38" s="16">
        <v>64080</v>
      </c>
      <c r="L38" s="4" t="s">
        <v>33</v>
      </c>
      <c r="M38" s="17">
        <v>0</v>
      </c>
      <c r="N38" s="17">
        <v>24</v>
      </c>
      <c r="O38" s="17">
        <v>27</v>
      </c>
      <c r="P38" s="17">
        <v>14</v>
      </c>
      <c r="Q38" s="17">
        <v>11</v>
      </c>
      <c r="R38" s="17">
        <v>0</v>
      </c>
      <c r="S38" s="17">
        <v>0</v>
      </c>
      <c r="T38" s="17">
        <v>0</v>
      </c>
      <c r="U38" s="1">
        <f t="shared" si="0"/>
        <v>76</v>
      </c>
      <c r="V38" s="2">
        <f t="shared" si="1"/>
        <v>817728</v>
      </c>
    </row>
    <row r="39" spans="1:22" customFormat="1" x14ac:dyDescent="0.45">
      <c r="A39" s="3" t="s">
        <v>43</v>
      </c>
      <c r="B39" s="3" t="s">
        <v>120</v>
      </c>
      <c r="C39" s="4" t="s">
        <v>121</v>
      </c>
      <c r="D39" s="4">
        <v>2018</v>
      </c>
      <c r="E39" s="4" t="s">
        <v>30</v>
      </c>
      <c r="F39" s="16">
        <v>0</v>
      </c>
      <c r="G39" s="16">
        <v>676368</v>
      </c>
      <c r="H39" s="16">
        <v>0</v>
      </c>
      <c r="I39" s="16">
        <v>0</v>
      </c>
      <c r="J39" s="16">
        <v>0</v>
      </c>
      <c r="K39" s="16">
        <v>57504</v>
      </c>
      <c r="L39" s="4" t="s">
        <v>33</v>
      </c>
      <c r="M39" s="17">
        <v>0</v>
      </c>
      <c r="N39" s="17">
        <v>30</v>
      </c>
      <c r="O39" s="17">
        <v>10</v>
      </c>
      <c r="P39" s="17">
        <v>7</v>
      </c>
      <c r="Q39" s="17">
        <v>7</v>
      </c>
      <c r="R39" s="17">
        <v>6</v>
      </c>
      <c r="S39" s="17">
        <v>0</v>
      </c>
      <c r="T39" s="17">
        <v>0</v>
      </c>
      <c r="U39" s="1">
        <f t="shared" si="0"/>
        <v>60</v>
      </c>
      <c r="V39" s="2">
        <f t="shared" si="1"/>
        <v>733872</v>
      </c>
    </row>
    <row r="40" spans="1:22" customFormat="1" x14ac:dyDescent="0.45">
      <c r="A40" s="3" t="s">
        <v>42</v>
      </c>
      <c r="B40" s="3" t="s">
        <v>122</v>
      </c>
      <c r="C40" s="4" t="s">
        <v>123</v>
      </c>
      <c r="D40" s="4">
        <v>2018</v>
      </c>
      <c r="E40" s="4" t="s">
        <v>30</v>
      </c>
      <c r="F40" s="16">
        <v>0</v>
      </c>
      <c r="G40" s="16">
        <v>0</v>
      </c>
      <c r="H40" s="16">
        <v>12076</v>
      </c>
      <c r="I40" s="16">
        <v>89144</v>
      </c>
      <c r="J40" s="16">
        <v>0</v>
      </c>
      <c r="K40" s="16">
        <v>7085</v>
      </c>
      <c r="L40" s="4" t="s">
        <v>31</v>
      </c>
      <c r="M40" s="17"/>
      <c r="N40" s="17"/>
      <c r="O40" s="17"/>
      <c r="P40" s="17"/>
      <c r="Q40" s="17"/>
      <c r="R40" s="17"/>
      <c r="S40" s="17"/>
      <c r="T40" s="17">
        <v>0</v>
      </c>
      <c r="U40" s="1">
        <f t="shared" si="0"/>
        <v>0</v>
      </c>
      <c r="V40" s="2">
        <f t="shared" si="1"/>
        <v>108305</v>
      </c>
    </row>
    <row r="41" spans="1:22" customFormat="1" x14ac:dyDescent="0.45">
      <c r="A41" s="3" t="s">
        <v>56</v>
      </c>
      <c r="B41" s="3" t="s">
        <v>124</v>
      </c>
      <c r="C41" s="4" t="s">
        <v>125</v>
      </c>
      <c r="D41" s="4">
        <v>2018</v>
      </c>
      <c r="E41" s="4" t="s">
        <v>30</v>
      </c>
      <c r="F41" s="16">
        <v>0</v>
      </c>
      <c r="G41" s="16">
        <v>0</v>
      </c>
      <c r="H41" s="16">
        <v>199500</v>
      </c>
      <c r="I41" s="16">
        <v>0</v>
      </c>
      <c r="J41" s="16">
        <v>0</v>
      </c>
      <c r="K41" s="16">
        <v>17980</v>
      </c>
      <c r="L41" s="4" t="s">
        <v>31</v>
      </c>
      <c r="M41" s="17"/>
      <c r="N41" s="17"/>
      <c r="O41" s="17"/>
      <c r="P41" s="17"/>
      <c r="Q41" s="17"/>
      <c r="R41" s="17"/>
      <c r="S41" s="17"/>
      <c r="T41" s="17">
        <v>0</v>
      </c>
      <c r="U41" s="1">
        <f t="shared" si="0"/>
        <v>0</v>
      </c>
      <c r="V41" s="2">
        <f t="shared" si="1"/>
        <v>217480</v>
      </c>
    </row>
    <row r="42" spans="1:22" customFormat="1" x14ac:dyDescent="0.45">
      <c r="A42" s="3" t="s">
        <v>56</v>
      </c>
      <c r="B42" s="3" t="s">
        <v>126</v>
      </c>
      <c r="C42" s="4" t="s">
        <v>127</v>
      </c>
      <c r="D42" s="4">
        <v>2018</v>
      </c>
      <c r="E42" s="4" t="s">
        <v>30</v>
      </c>
      <c r="F42" s="16">
        <v>0</v>
      </c>
      <c r="G42" s="16">
        <v>0</v>
      </c>
      <c r="H42" s="16">
        <v>162600</v>
      </c>
      <c r="I42" s="16">
        <v>41188</v>
      </c>
      <c r="J42" s="16">
        <v>0</v>
      </c>
      <c r="K42" s="16">
        <v>20378</v>
      </c>
      <c r="L42" s="4" t="s">
        <v>31</v>
      </c>
      <c r="M42" s="17"/>
      <c r="N42" s="17"/>
      <c r="O42" s="17"/>
      <c r="P42" s="17"/>
      <c r="Q42" s="17"/>
      <c r="R42" s="17"/>
      <c r="S42" s="17"/>
      <c r="T42" s="17">
        <v>0</v>
      </c>
      <c r="U42" s="1">
        <f t="shared" si="0"/>
        <v>0</v>
      </c>
      <c r="V42" s="2">
        <f t="shared" si="1"/>
        <v>224166</v>
      </c>
    </row>
    <row r="43" spans="1:22" customFormat="1" x14ac:dyDescent="0.45">
      <c r="A43" s="3" t="s">
        <v>56</v>
      </c>
      <c r="B43" s="3" t="s">
        <v>128</v>
      </c>
      <c r="C43" s="4" t="s">
        <v>129</v>
      </c>
      <c r="D43" s="4">
        <v>2018</v>
      </c>
      <c r="E43" s="4" t="s">
        <v>30</v>
      </c>
      <c r="F43" s="16">
        <v>15633</v>
      </c>
      <c r="G43" s="16">
        <v>0</v>
      </c>
      <c r="H43" s="16">
        <v>0</v>
      </c>
      <c r="I43" s="16">
        <v>0</v>
      </c>
      <c r="J43" s="16">
        <v>0</v>
      </c>
      <c r="K43" s="16">
        <v>695</v>
      </c>
      <c r="L43" s="4" t="s">
        <v>31</v>
      </c>
      <c r="M43" s="17"/>
      <c r="N43" s="17"/>
      <c r="O43" s="17"/>
      <c r="P43" s="17"/>
      <c r="Q43" s="17"/>
      <c r="R43" s="17"/>
      <c r="S43" s="17"/>
      <c r="T43" s="17">
        <v>0</v>
      </c>
      <c r="U43" s="1">
        <f t="shared" si="0"/>
        <v>0</v>
      </c>
      <c r="V43" s="2">
        <f t="shared" si="1"/>
        <v>16328</v>
      </c>
    </row>
    <row r="44" spans="1:22" customFormat="1" x14ac:dyDescent="0.45">
      <c r="A44" s="3" t="s">
        <v>43</v>
      </c>
      <c r="B44" s="3" t="s">
        <v>130</v>
      </c>
      <c r="C44" s="4" t="s">
        <v>131</v>
      </c>
      <c r="D44" s="4">
        <v>2018</v>
      </c>
      <c r="E44" s="4" t="s">
        <v>30</v>
      </c>
      <c r="F44" s="16">
        <v>0</v>
      </c>
      <c r="G44" s="16">
        <v>369576</v>
      </c>
      <c r="H44" s="16">
        <v>0</v>
      </c>
      <c r="I44" s="16">
        <v>0</v>
      </c>
      <c r="J44" s="16">
        <v>0</v>
      </c>
      <c r="K44" s="16">
        <v>31428</v>
      </c>
      <c r="L44" s="4" t="s">
        <v>33</v>
      </c>
      <c r="M44" s="17">
        <v>19</v>
      </c>
      <c r="N44" s="17">
        <v>26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">
        <f t="shared" si="0"/>
        <v>45</v>
      </c>
      <c r="V44" s="2">
        <f t="shared" si="1"/>
        <v>401004</v>
      </c>
    </row>
    <row r="45" spans="1:22" customFormat="1" x14ac:dyDescent="0.45">
      <c r="A45" s="3" t="s">
        <v>43</v>
      </c>
      <c r="B45" s="3" t="s">
        <v>132</v>
      </c>
      <c r="C45" s="4" t="s">
        <v>133</v>
      </c>
      <c r="D45" s="4">
        <v>2018</v>
      </c>
      <c r="E45" s="4" t="s">
        <v>30</v>
      </c>
      <c r="F45" s="16">
        <v>0</v>
      </c>
      <c r="G45" s="16">
        <v>37752</v>
      </c>
      <c r="H45" s="16">
        <v>71862</v>
      </c>
      <c r="I45" s="16">
        <v>0</v>
      </c>
      <c r="J45" s="16">
        <v>0</v>
      </c>
      <c r="K45" s="16">
        <v>9305</v>
      </c>
      <c r="L45" s="4" t="s">
        <v>33</v>
      </c>
      <c r="M45" s="17">
        <v>6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">
        <f t="shared" si="0"/>
        <v>6</v>
      </c>
      <c r="V45" s="2">
        <f t="shared" si="1"/>
        <v>118919</v>
      </c>
    </row>
    <row r="46" spans="1:22" customFormat="1" x14ac:dyDescent="0.45">
      <c r="A46" s="3" t="s">
        <v>43</v>
      </c>
      <c r="B46" s="3" t="s">
        <v>134</v>
      </c>
      <c r="C46" s="4" t="s">
        <v>135</v>
      </c>
      <c r="D46" s="4">
        <v>2018</v>
      </c>
      <c r="E46" s="4" t="s">
        <v>30</v>
      </c>
      <c r="F46" s="16">
        <v>0</v>
      </c>
      <c r="G46" s="16">
        <v>228960</v>
      </c>
      <c r="H46" s="16">
        <v>0</v>
      </c>
      <c r="I46" s="16">
        <v>0</v>
      </c>
      <c r="J46" s="16">
        <v>0</v>
      </c>
      <c r="K46" s="16">
        <v>19440</v>
      </c>
      <c r="L46" s="4" t="s">
        <v>33</v>
      </c>
      <c r="M46" s="17">
        <v>36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">
        <f t="shared" si="0"/>
        <v>36</v>
      </c>
      <c r="V46" s="2">
        <f t="shared" si="1"/>
        <v>248400</v>
      </c>
    </row>
    <row r="47" spans="1:22" customFormat="1" x14ac:dyDescent="0.45">
      <c r="A47" s="3" t="s">
        <v>59</v>
      </c>
      <c r="B47" s="3" t="s">
        <v>136</v>
      </c>
      <c r="C47" s="4" t="s">
        <v>137</v>
      </c>
      <c r="D47" s="4">
        <v>2018</v>
      </c>
      <c r="E47" s="4" t="s">
        <v>30</v>
      </c>
      <c r="F47" s="16">
        <v>0</v>
      </c>
      <c r="G47" s="16">
        <v>0</v>
      </c>
      <c r="H47" s="16">
        <v>111239</v>
      </c>
      <c r="I47" s="16">
        <v>0</v>
      </c>
      <c r="J47" s="16">
        <v>0</v>
      </c>
      <c r="K47" s="16">
        <v>5562</v>
      </c>
      <c r="L47" s="4" t="s">
        <v>31</v>
      </c>
      <c r="M47" s="17"/>
      <c r="N47" s="17"/>
      <c r="O47" s="17"/>
      <c r="P47" s="17"/>
      <c r="Q47" s="17"/>
      <c r="R47" s="17"/>
      <c r="S47" s="17"/>
      <c r="T47" s="17">
        <v>0</v>
      </c>
      <c r="U47" s="1">
        <f t="shared" si="0"/>
        <v>0</v>
      </c>
      <c r="V47" s="2">
        <f t="shared" si="1"/>
        <v>116801</v>
      </c>
    </row>
    <row r="48" spans="1:22" customFormat="1" x14ac:dyDescent="0.45">
      <c r="A48" s="3" t="s">
        <v>51</v>
      </c>
      <c r="B48" s="3" t="s">
        <v>138</v>
      </c>
      <c r="C48" s="4" t="s">
        <v>139</v>
      </c>
      <c r="D48" s="4">
        <v>2018</v>
      </c>
      <c r="E48" s="4" t="s">
        <v>34</v>
      </c>
      <c r="F48" s="16">
        <v>0</v>
      </c>
      <c r="G48" s="16">
        <v>0</v>
      </c>
      <c r="H48" s="16">
        <v>87380</v>
      </c>
      <c r="I48" s="16">
        <v>32100</v>
      </c>
      <c r="J48" s="16">
        <v>0</v>
      </c>
      <c r="K48" s="16">
        <v>11948</v>
      </c>
      <c r="L48" s="4" t="s">
        <v>31</v>
      </c>
      <c r="M48" s="17"/>
      <c r="N48" s="17"/>
      <c r="O48" s="17"/>
      <c r="P48" s="17"/>
      <c r="Q48" s="17"/>
      <c r="R48" s="17"/>
      <c r="S48" s="17"/>
      <c r="T48" s="17">
        <v>0</v>
      </c>
      <c r="U48" s="1">
        <f t="shared" si="0"/>
        <v>0</v>
      </c>
      <c r="V48" s="2">
        <f t="shared" si="1"/>
        <v>131428</v>
      </c>
    </row>
    <row r="49" spans="1:22" customFormat="1" x14ac:dyDescent="0.45">
      <c r="A49" s="3" t="s">
        <v>43</v>
      </c>
      <c r="B49" s="3" t="s">
        <v>140</v>
      </c>
      <c r="C49" s="4" t="s">
        <v>141</v>
      </c>
      <c r="D49" s="4">
        <v>2018</v>
      </c>
      <c r="E49" s="20" t="s">
        <v>30</v>
      </c>
      <c r="F49" s="16">
        <v>0</v>
      </c>
      <c r="G49" s="16">
        <v>323700</v>
      </c>
      <c r="H49" s="16">
        <v>0</v>
      </c>
      <c r="I49" s="16">
        <v>0</v>
      </c>
      <c r="J49" s="16">
        <v>0</v>
      </c>
      <c r="K49" s="16">
        <v>27516</v>
      </c>
      <c r="L49" s="4" t="s">
        <v>33</v>
      </c>
      <c r="M49" s="17">
        <v>0</v>
      </c>
      <c r="N49" s="17">
        <v>0</v>
      </c>
      <c r="O49" s="17">
        <v>12</v>
      </c>
      <c r="P49" s="17">
        <v>13</v>
      </c>
      <c r="Q49" s="17">
        <v>1</v>
      </c>
      <c r="R49" s="17">
        <v>0</v>
      </c>
      <c r="S49" s="17">
        <v>0</v>
      </c>
      <c r="T49" s="17">
        <v>0</v>
      </c>
      <c r="U49" s="1">
        <f t="shared" si="0"/>
        <v>26</v>
      </c>
      <c r="V49" s="2">
        <f t="shared" si="1"/>
        <v>351216</v>
      </c>
    </row>
    <row r="50" spans="1:22" customFormat="1" x14ac:dyDescent="0.45">
      <c r="A50" s="3" t="s">
        <v>99</v>
      </c>
      <c r="B50" s="3" t="s">
        <v>142</v>
      </c>
      <c r="C50" s="4" t="s">
        <v>143</v>
      </c>
      <c r="D50" s="20">
        <v>2018</v>
      </c>
      <c r="E50" s="4" t="s">
        <v>30</v>
      </c>
      <c r="F50" s="16">
        <v>0</v>
      </c>
      <c r="G50" s="16">
        <v>0</v>
      </c>
      <c r="H50" s="16">
        <v>217295</v>
      </c>
      <c r="I50" s="16">
        <v>0</v>
      </c>
      <c r="J50" s="16">
        <v>0</v>
      </c>
      <c r="K50" s="16">
        <v>21680</v>
      </c>
      <c r="L50" s="4" t="s">
        <v>31</v>
      </c>
      <c r="M50" s="17"/>
      <c r="N50" s="17"/>
      <c r="O50" s="17"/>
      <c r="P50" s="17"/>
      <c r="Q50" s="17"/>
      <c r="R50" s="17"/>
      <c r="S50" s="17"/>
      <c r="T50" s="17">
        <v>0</v>
      </c>
      <c r="U50" s="1">
        <f t="shared" si="0"/>
        <v>0</v>
      </c>
      <c r="V50" s="2">
        <f t="shared" si="1"/>
        <v>238975</v>
      </c>
    </row>
    <row r="51" spans="1:22" customFormat="1" x14ac:dyDescent="0.45">
      <c r="A51" s="3" t="s">
        <v>144</v>
      </c>
      <c r="B51" s="3" t="s">
        <v>145</v>
      </c>
      <c r="C51" s="4" t="s">
        <v>146</v>
      </c>
      <c r="D51" s="4"/>
      <c r="E51" s="4" t="s">
        <v>30</v>
      </c>
      <c r="F51" s="16">
        <v>236030</v>
      </c>
      <c r="G51" s="16">
        <v>0</v>
      </c>
      <c r="H51" s="16">
        <v>65081</v>
      </c>
      <c r="I51" s="16">
        <v>0</v>
      </c>
      <c r="J51" s="16">
        <v>0</v>
      </c>
      <c r="K51" s="16">
        <v>13341</v>
      </c>
      <c r="L51" s="4" t="s">
        <v>31</v>
      </c>
      <c r="M51" s="17"/>
      <c r="N51" s="17"/>
      <c r="O51" s="17"/>
      <c r="P51" s="17"/>
      <c r="Q51" s="17"/>
      <c r="R51" s="17"/>
      <c r="S51" s="17"/>
      <c r="T51" s="17">
        <v>0</v>
      </c>
      <c r="U51" s="1">
        <f t="shared" si="0"/>
        <v>0</v>
      </c>
      <c r="V51" s="2">
        <f t="shared" si="1"/>
        <v>314452</v>
      </c>
    </row>
    <row r="52" spans="1:22" customFormat="1" x14ac:dyDescent="0.45">
      <c r="A52" s="3" t="s">
        <v>73</v>
      </c>
      <c r="B52" s="3" t="s">
        <v>147</v>
      </c>
      <c r="C52" s="4" t="s">
        <v>148</v>
      </c>
      <c r="D52" s="20">
        <v>2018</v>
      </c>
      <c r="E52" s="4" t="s">
        <v>30</v>
      </c>
      <c r="F52" s="16">
        <v>0</v>
      </c>
      <c r="G52" s="16">
        <v>0</v>
      </c>
      <c r="H52" s="16">
        <v>124200</v>
      </c>
      <c r="I52" s="16">
        <v>0</v>
      </c>
      <c r="J52" s="16">
        <v>0</v>
      </c>
      <c r="K52" s="16">
        <v>6210</v>
      </c>
      <c r="L52" s="4" t="s">
        <v>31</v>
      </c>
      <c r="M52" s="17"/>
      <c r="N52" s="17"/>
      <c r="O52" s="17"/>
      <c r="P52" s="17"/>
      <c r="Q52" s="17"/>
      <c r="R52" s="17"/>
      <c r="S52" s="17"/>
      <c r="T52" s="17">
        <v>0</v>
      </c>
      <c r="U52" s="1">
        <f t="shared" si="0"/>
        <v>0</v>
      </c>
      <c r="V52" s="2">
        <f t="shared" si="1"/>
        <v>130410</v>
      </c>
    </row>
    <row r="53" spans="1:22" customFormat="1" x14ac:dyDescent="0.45">
      <c r="A53" s="3" t="s">
        <v>269</v>
      </c>
      <c r="B53" s="3" t="s">
        <v>149</v>
      </c>
      <c r="C53" s="4" t="s">
        <v>150</v>
      </c>
      <c r="D53" s="20">
        <v>2018</v>
      </c>
      <c r="E53" s="4" t="s">
        <v>30</v>
      </c>
      <c r="F53" s="16">
        <v>99331</v>
      </c>
      <c r="G53" s="16">
        <v>0</v>
      </c>
      <c r="H53" s="16">
        <v>208594</v>
      </c>
      <c r="I53" s="16">
        <v>5409</v>
      </c>
      <c r="J53" s="16">
        <v>0</v>
      </c>
      <c r="K53" s="16">
        <v>0</v>
      </c>
      <c r="L53" s="4" t="s">
        <v>31</v>
      </c>
      <c r="M53" s="17"/>
      <c r="N53" s="17"/>
      <c r="O53" s="17"/>
      <c r="P53" s="17"/>
      <c r="Q53" s="17"/>
      <c r="R53" s="17"/>
      <c r="S53" s="17"/>
      <c r="T53" s="17">
        <v>0</v>
      </c>
      <c r="U53" s="1">
        <f t="shared" si="0"/>
        <v>0</v>
      </c>
      <c r="V53" s="2">
        <f t="shared" si="1"/>
        <v>313334</v>
      </c>
    </row>
    <row r="54" spans="1:22" customFormat="1" x14ac:dyDescent="0.45">
      <c r="A54" s="3" t="s">
        <v>70</v>
      </c>
      <c r="B54" s="3" t="s">
        <v>151</v>
      </c>
      <c r="C54" s="4" t="s">
        <v>152</v>
      </c>
      <c r="D54" s="21">
        <v>2018</v>
      </c>
      <c r="E54" s="4" t="s">
        <v>30</v>
      </c>
      <c r="F54" s="16">
        <v>157515</v>
      </c>
      <c r="G54" s="16">
        <v>0</v>
      </c>
      <c r="H54" s="16">
        <v>97500</v>
      </c>
      <c r="I54" s="16">
        <v>0</v>
      </c>
      <c r="J54" s="16">
        <v>0</v>
      </c>
      <c r="K54" s="16">
        <v>11877</v>
      </c>
      <c r="L54" s="4" t="s">
        <v>31</v>
      </c>
      <c r="M54" s="17"/>
      <c r="N54" s="17"/>
      <c r="O54" s="17"/>
      <c r="P54" s="17"/>
      <c r="Q54" s="17"/>
      <c r="R54" s="17"/>
      <c r="S54" s="17"/>
      <c r="T54" s="17">
        <v>0</v>
      </c>
      <c r="U54" s="1">
        <f t="shared" si="0"/>
        <v>0</v>
      </c>
      <c r="V54" s="2">
        <f t="shared" si="1"/>
        <v>266892</v>
      </c>
    </row>
    <row r="55" spans="1:22" customFormat="1" x14ac:dyDescent="0.45">
      <c r="A55" s="3" t="s">
        <v>40</v>
      </c>
      <c r="B55" s="3" t="s">
        <v>153</v>
      </c>
      <c r="C55" s="4" t="s">
        <v>154</v>
      </c>
      <c r="D55" s="21">
        <v>2018</v>
      </c>
      <c r="E55" s="4" t="s">
        <v>30</v>
      </c>
      <c r="F55" s="16">
        <v>46611</v>
      </c>
      <c r="G55" s="16">
        <v>0</v>
      </c>
      <c r="H55" s="16">
        <v>85264</v>
      </c>
      <c r="I55" s="16">
        <v>95653</v>
      </c>
      <c r="J55" s="16">
        <v>0</v>
      </c>
      <c r="K55" s="16">
        <v>22753</v>
      </c>
      <c r="L55" s="4" t="s">
        <v>31</v>
      </c>
      <c r="M55" s="17"/>
      <c r="N55" s="17"/>
      <c r="O55" s="17"/>
      <c r="P55" s="17"/>
      <c r="Q55" s="17"/>
      <c r="R55" s="17"/>
      <c r="S55" s="17"/>
      <c r="T55" s="17">
        <v>0</v>
      </c>
      <c r="U55" s="1">
        <f t="shared" si="0"/>
        <v>0</v>
      </c>
      <c r="V55" s="2">
        <f t="shared" si="1"/>
        <v>250281</v>
      </c>
    </row>
    <row r="56" spans="1:22" customFormat="1" x14ac:dyDescent="0.45">
      <c r="A56" s="3" t="s">
        <v>144</v>
      </c>
      <c r="B56" s="3" t="s">
        <v>155</v>
      </c>
      <c r="C56" s="4" t="s">
        <v>156</v>
      </c>
      <c r="D56" s="21">
        <v>2018</v>
      </c>
      <c r="E56" s="4" t="s">
        <v>34</v>
      </c>
      <c r="F56" s="16">
        <v>0</v>
      </c>
      <c r="G56" s="16">
        <v>0</v>
      </c>
      <c r="H56" s="16">
        <v>523432</v>
      </c>
      <c r="I56" s="16">
        <v>506487</v>
      </c>
      <c r="J56" s="16">
        <v>0</v>
      </c>
      <c r="K56" s="16">
        <v>51492</v>
      </c>
      <c r="L56" s="4" t="s">
        <v>31</v>
      </c>
      <c r="M56" s="17"/>
      <c r="N56" s="17"/>
      <c r="O56" s="17"/>
      <c r="P56" s="17"/>
      <c r="Q56" s="17"/>
      <c r="R56" s="17"/>
      <c r="S56" s="17"/>
      <c r="T56" s="17">
        <v>0</v>
      </c>
      <c r="U56" s="1">
        <f t="shared" si="0"/>
        <v>0</v>
      </c>
      <c r="V56" s="2">
        <f t="shared" si="1"/>
        <v>1081411</v>
      </c>
    </row>
    <row r="57" spans="1:22" customFormat="1" x14ac:dyDescent="0.45">
      <c r="A57" s="3" t="s">
        <v>39</v>
      </c>
      <c r="B57" s="3" t="s">
        <v>157</v>
      </c>
      <c r="C57" s="4" t="s">
        <v>158</v>
      </c>
      <c r="D57" s="21">
        <v>2018</v>
      </c>
      <c r="E57" s="4" t="s">
        <v>30</v>
      </c>
      <c r="F57" s="16">
        <v>0</v>
      </c>
      <c r="G57" s="16">
        <v>0</v>
      </c>
      <c r="H57" s="16">
        <v>265590</v>
      </c>
      <c r="I57" s="16">
        <v>0</v>
      </c>
      <c r="J57" s="16">
        <v>0</v>
      </c>
      <c r="K57" s="16">
        <v>13279</v>
      </c>
      <c r="L57" s="4" t="s">
        <v>31</v>
      </c>
      <c r="M57" s="17"/>
      <c r="N57" s="17"/>
      <c r="O57" s="17"/>
      <c r="P57" s="17"/>
      <c r="Q57" s="17"/>
      <c r="R57" s="17"/>
      <c r="S57" s="17"/>
      <c r="T57" s="17">
        <v>0</v>
      </c>
      <c r="U57" s="1">
        <f t="shared" si="0"/>
        <v>0</v>
      </c>
      <c r="V57" s="2">
        <f t="shared" si="1"/>
        <v>278869</v>
      </c>
    </row>
    <row r="58" spans="1:22" customFormat="1" x14ac:dyDescent="0.45">
      <c r="A58" s="3" t="s">
        <v>73</v>
      </c>
      <c r="B58" s="3" t="s">
        <v>159</v>
      </c>
      <c r="C58" s="4" t="s">
        <v>160</v>
      </c>
      <c r="D58" s="21">
        <v>2018</v>
      </c>
      <c r="E58" s="4" t="s">
        <v>30</v>
      </c>
      <c r="F58" s="16">
        <v>0</v>
      </c>
      <c r="G58" s="16">
        <v>0</v>
      </c>
      <c r="H58" s="16">
        <v>0</v>
      </c>
      <c r="I58" s="16">
        <v>36663</v>
      </c>
      <c r="J58" s="16">
        <v>0</v>
      </c>
      <c r="K58" s="16">
        <v>1746</v>
      </c>
      <c r="L58" s="4" t="s">
        <v>31</v>
      </c>
      <c r="M58" s="17"/>
      <c r="N58" s="17"/>
      <c r="O58" s="17"/>
      <c r="P58" s="17"/>
      <c r="Q58" s="17"/>
      <c r="R58" s="17"/>
      <c r="S58" s="17"/>
      <c r="T58" s="17">
        <v>0</v>
      </c>
      <c r="U58" s="1">
        <f t="shared" si="0"/>
        <v>0</v>
      </c>
      <c r="V58" s="2">
        <f t="shared" si="1"/>
        <v>38409</v>
      </c>
    </row>
    <row r="59" spans="1:22" customFormat="1" x14ac:dyDescent="0.45">
      <c r="A59" s="3" t="s">
        <v>43</v>
      </c>
      <c r="B59" s="3" t="s">
        <v>161</v>
      </c>
      <c r="C59" s="4" t="s">
        <v>162</v>
      </c>
      <c r="D59" s="21">
        <v>2018</v>
      </c>
      <c r="E59" s="4" t="s">
        <v>30</v>
      </c>
      <c r="F59" s="16">
        <v>0</v>
      </c>
      <c r="G59" s="16">
        <v>2836200</v>
      </c>
      <c r="H59" s="16">
        <v>0</v>
      </c>
      <c r="I59" s="16">
        <v>0</v>
      </c>
      <c r="J59" s="16">
        <v>0</v>
      </c>
      <c r="K59" s="16">
        <v>245196</v>
      </c>
      <c r="L59" s="4" t="s">
        <v>33</v>
      </c>
      <c r="M59" s="17">
        <v>0</v>
      </c>
      <c r="N59" s="17">
        <v>30</v>
      </c>
      <c r="O59" s="17">
        <v>110</v>
      </c>
      <c r="P59" s="17">
        <v>27</v>
      </c>
      <c r="Q59" s="17">
        <v>83</v>
      </c>
      <c r="R59" s="17">
        <v>4</v>
      </c>
      <c r="S59" s="17">
        <v>0</v>
      </c>
      <c r="T59" s="17">
        <v>0</v>
      </c>
      <c r="U59" s="1">
        <f t="shared" si="0"/>
        <v>254</v>
      </c>
      <c r="V59" s="2">
        <f t="shared" si="1"/>
        <v>3081396</v>
      </c>
    </row>
    <row r="60" spans="1:22" customFormat="1" x14ac:dyDescent="0.45">
      <c r="A60" s="3" t="s">
        <v>56</v>
      </c>
      <c r="B60" s="3" t="s">
        <v>163</v>
      </c>
      <c r="C60" s="4" t="s">
        <v>164</v>
      </c>
      <c r="D60" s="21">
        <v>2018</v>
      </c>
      <c r="E60" s="4" t="s">
        <v>34</v>
      </c>
      <c r="F60" s="16">
        <v>0</v>
      </c>
      <c r="G60" s="16">
        <v>0</v>
      </c>
      <c r="H60" s="16">
        <v>148600</v>
      </c>
      <c r="I60" s="16">
        <v>88881</v>
      </c>
      <c r="J60" s="16">
        <v>0</v>
      </c>
      <c r="K60" s="16">
        <v>10700</v>
      </c>
      <c r="L60" s="4" t="s">
        <v>31</v>
      </c>
      <c r="M60" s="17"/>
      <c r="N60" s="17"/>
      <c r="O60" s="17"/>
      <c r="P60" s="17"/>
      <c r="Q60" s="17"/>
      <c r="R60" s="17"/>
      <c r="S60" s="17"/>
      <c r="T60" s="17">
        <v>0</v>
      </c>
      <c r="U60" s="1">
        <f t="shared" si="0"/>
        <v>0</v>
      </c>
      <c r="V60" s="2">
        <f t="shared" si="1"/>
        <v>248181</v>
      </c>
    </row>
    <row r="61" spans="1:22" customFormat="1" x14ac:dyDescent="0.45">
      <c r="A61" s="3" t="s">
        <v>165</v>
      </c>
      <c r="B61" s="3" t="s">
        <v>166</v>
      </c>
      <c r="C61" s="4" t="s">
        <v>167</v>
      </c>
      <c r="D61" s="21">
        <v>2018</v>
      </c>
      <c r="E61" s="4" t="s">
        <v>35</v>
      </c>
      <c r="F61" s="16">
        <v>0</v>
      </c>
      <c r="G61" s="16">
        <v>0</v>
      </c>
      <c r="H61" s="16">
        <v>175714</v>
      </c>
      <c r="I61" s="16">
        <v>37392</v>
      </c>
      <c r="J61" s="16">
        <v>0</v>
      </c>
      <c r="K61" s="16">
        <v>10655</v>
      </c>
      <c r="L61" s="4" t="s">
        <v>31</v>
      </c>
      <c r="M61" s="17"/>
      <c r="N61" s="17"/>
      <c r="O61" s="17"/>
      <c r="P61" s="17"/>
      <c r="Q61" s="17"/>
      <c r="R61" s="17"/>
      <c r="S61" s="17"/>
      <c r="T61" s="17">
        <v>0</v>
      </c>
      <c r="U61" s="1">
        <f t="shared" si="0"/>
        <v>0</v>
      </c>
      <c r="V61" s="2">
        <f t="shared" si="1"/>
        <v>223761</v>
      </c>
    </row>
    <row r="62" spans="1:22" customFormat="1" x14ac:dyDescent="0.45">
      <c r="A62" s="3" t="s">
        <v>165</v>
      </c>
      <c r="B62" s="3" t="s">
        <v>168</v>
      </c>
      <c r="C62" s="4" t="s">
        <v>169</v>
      </c>
      <c r="D62" s="21">
        <v>2018</v>
      </c>
      <c r="E62" s="4" t="s">
        <v>30</v>
      </c>
      <c r="F62" s="16">
        <v>0</v>
      </c>
      <c r="G62" s="16">
        <v>0</v>
      </c>
      <c r="H62" s="16">
        <v>107100</v>
      </c>
      <c r="I62" s="16">
        <v>49909</v>
      </c>
      <c r="J62" s="16">
        <v>0</v>
      </c>
      <c r="K62" s="16">
        <v>7661</v>
      </c>
      <c r="L62" s="4" t="s">
        <v>31</v>
      </c>
      <c r="M62" s="17"/>
      <c r="N62" s="17"/>
      <c r="O62" s="17"/>
      <c r="P62" s="17"/>
      <c r="Q62" s="17"/>
      <c r="R62" s="17"/>
      <c r="S62" s="17"/>
      <c r="T62" s="17">
        <v>0</v>
      </c>
      <c r="U62" s="1">
        <f t="shared" si="0"/>
        <v>0</v>
      </c>
      <c r="V62" s="2">
        <f t="shared" si="1"/>
        <v>164670</v>
      </c>
    </row>
    <row r="63" spans="1:22" customFormat="1" x14ac:dyDescent="0.45">
      <c r="A63" s="3" t="s">
        <v>43</v>
      </c>
      <c r="B63" s="3" t="s">
        <v>170</v>
      </c>
      <c r="C63" s="4" t="s">
        <v>171</v>
      </c>
      <c r="D63" s="21">
        <v>2018</v>
      </c>
      <c r="E63" s="4" t="s">
        <v>30</v>
      </c>
      <c r="F63" s="16">
        <v>0</v>
      </c>
      <c r="G63" s="16">
        <v>56376</v>
      </c>
      <c r="H63" s="16">
        <v>110422</v>
      </c>
      <c r="I63" s="16">
        <v>0</v>
      </c>
      <c r="J63" s="16">
        <v>0</v>
      </c>
      <c r="K63" s="16">
        <v>14161</v>
      </c>
      <c r="L63" s="4" t="s">
        <v>33</v>
      </c>
      <c r="M63" s="17">
        <v>9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">
        <f t="shared" si="0"/>
        <v>9</v>
      </c>
      <c r="V63" s="2">
        <f t="shared" si="1"/>
        <v>180959</v>
      </c>
    </row>
    <row r="64" spans="1:22" customFormat="1" x14ac:dyDescent="0.45">
      <c r="A64" s="3" t="s">
        <v>80</v>
      </c>
      <c r="B64" s="3" t="s">
        <v>172</v>
      </c>
      <c r="C64" s="4" t="s">
        <v>173</v>
      </c>
      <c r="D64" s="4">
        <v>2018</v>
      </c>
      <c r="E64" s="4" t="s">
        <v>30</v>
      </c>
      <c r="F64" s="16">
        <v>338493</v>
      </c>
      <c r="G64" s="16">
        <v>0</v>
      </c>
      <c r="H64" s="16">
        <v>133967</v>
      </c>
      <c r="I64" s="16">
        <v>0</v>
      </c>
      <c r="J64" s="16">
        <v>0</v>
      </c>
      <c r="K64" s="16">
        <v>24268</v>
      </c>
      <c r="L64" s="4" t="s">
        <v>31</v>
      </c>
      <c r="M64" s="17"/>
      <c r="N64" s="17"/>
      <c r="O64" s="17"/>
      <c r="P64" s="17"/>
      <c r="Q64" s="17"/>
      <c r="R64" s="17"/>
      <c r="S64" s="17"/>
      <c r="T64" s="17">
        <v>0</v>
      </c>
      <c r="U64" s="1">
        <f t="shared" si="0"/>
        <v>0</v>
      </c>
      <c r="V64" s="2">
        <f t="shared" si="1"/>
        <v>496728</v>
      </c>
    </row>
    <row r="65" spans="1:22" customFormat="1" x14ac:dyDescent="0.45">
      <c r="A65" s="3" t="s">
        <v>174</v>
      </c>
      <c r="B65" s="3" t="s">
        <v>175</v>
      </c>
      <c r="C65" s="4" t="s">
        <v>176</v>
      </c>
      <c r="D65" s="20">
        <v>2018</v>
      </c>
      <c r="E65" s="4" t="s">
        <v>34</v>
      </c>
      <c r="F65" s="16">
        <v>0</v>
      </c>
      <c r="G65" s="16">
        <v>0</v>
      </c>
      <c r="H65" s="16">
        <v>0</v>
      </c>
      <c r="I65" s="16">
        <v>168286</v>
      </c>
      <c r="J65" s="16">
        <v>0</v>
      </c>
      <c r="K65" s="16">
        <v>11500</v>
      </c>
      <c r="L65" s="4" t="s">
        <v>31</v>
      </c>
      <c r="M65" s="17"/>
      <c r="N65" s="17"/>
      <c r="O65" s="17"/>
      <c r="P65" s="17"/>
      <c r="Q65" s="17"/>
      <c r="R65" s="17"/>
      <c r="S65" s="17"/>
      <c r="T65" s="17">
        <v>0</v>
      </c>
      <c r="U65" s="1">
        <f t="shared" si="0"/>
        <v>0</v>
      </c>
      <c r="V65" s="2">
        <f t="shared" si="1"/>
        <v>179786</v>
      </c>
    </row>
    <row r="66" spans="1:22" customFormat="1" x14ac:dyDescent="0.45">
      <c r="A66" s="3" t="s">
        <v>177</v>
      </c>
      <c r="B66" s="3" t="s">
        <v>178</v>
      </c>
      <c r="C66" s="4" t="s">
        <v>179</v>
      </c>
      <c r="D66" s="20">
        <v>2018</v>
      </c>
      <c r="E66" s="4" t="s">
        <v>30</v>
      </c>
      <c r="F66" s="16">
        <v>0</v>
      </c>
      <c r="G66" s="16">
        <v>0</v>
      </c>
      <c r="H66" s="16">
        <v>114744</v>
      </c>
      <c r="I66" s="16">
        <v>0</v>
      </c>
      <c r="J66" s="16">
        <v>0</v>
      </c>
      <c r="K66" s="16">
        <v>0</v>
      </c>
      <c r="L66" s="4" t="s">
        <v>31</v>
      </c>
      <c r="M66" s="17"/>
      <c r="N66" s="17"/>
      <c r="O66" s="17"/>
      <c r="P66" s="17"/>
      <c r="Q66" s="17"/>
      <c r="R66" s="17"/>
      <c r="S66" s="17"/>
      <c r="T66" s="17">
        <v>0</v>
      </c>
      <c r="U66" s="1">
        <f t="shared" si="0"/>
        <v>0</v>
      </c>
      <c r="V66" s="2">
        <f t="shared" si="1"/>
        <v>114744</v>
      </c>
    </row>
    <row r="67" spans="1:22" customFormat="1" x14ac:dyDescent="0.45">
      <c r="A67" s="3" t="s">
        <v>73</v>
      </c>
      <c r="B67" s="3" t="s">
        <v>180</v>
      </c>
      <c r="C67" s="4" t="s">
        <v>181</v>
      </c>
      <c r="D67" s="20">
        <v>2018</v>
      </c>
      <c r="E67" s="4" t="s">
        <v>30</v>
      </c>
      <c r="F67" s="16">
        <v>0</v>
      </c>
      <c r="G67" s="16">
        <v>0</v>
      </c>
      <c r="H67" s="16">
        <v>248195</v>
      </c>
      <c r="I67" s="16">
        <v>0</v>
      </c>
      <c r="J67" s="16">
        <v>0</v>
      </c>
      <c r="K67" s="16">
        <v>12409</v>
      </c>
      <c r="L67" s="4" t="s">
        <v>31</v>
      </c>
      <c r="M67" s="17"/>
      <c r="N67" s="17"/>
      <c r="O67" s="17"/>
      <c r="P67" s="17"/>
      <c r="Q67" s="17"/>
      <c r="R67" s="17"/>
      <c r="S67" s="17"/>
      <c r="T67" s="17">
        <v>0</v>
      </c>
      <c r="U67" s="1">
        <f t="shared" si="0"/>
        <v>0</v>
      </c>
      <c r="V67" s="2">
        <f t="shared" si="1"/>
        <v>260604</v>
      </c>
    </row>
    <row r="68" spans="1:22" customFormat="1" x14ac:dyDescent="0.45">
      <c r="A68" s="3" t="s">
        <v>41</v>
      </c>
      <c r="B68" s="3" t="s">
        <v>182</v>
      </c>
      <c r="C68" s="4" t="s">
        <v>183</v>
      </c>
      <c r="D68" s="20">
        <v>2018</v>
      </c>
      <c r="E68" s="4" t="s">
        <v>34</v>
      </c>
      <c r="F68" s="16">
        <v>0</v>
      </c>
      <c r="G68" s="16">
        <v>0</v>
      </c>
      <c r="H68" s="16">
        <v>125840</v>
      </c>
      <c r="I68" s="16">
        <v>76245</v>
      </c>
      <c r="J68" s="16">
        <v>0</v>
      </c>
      <c r="K68" s="16">
        <v>0</v>
      </c>
      <c r="L68" s="4" t="s">
        <v>31</v>
      </c>
      <c r="M68" s="17"/>
      <c r="N68" s="17"/>
      <c r="O68" s="17"/>
      <c r="P68" s="17"/>
      <c r="Q68" s="17"/>
      <c r="R68" s="17"/>
      <c r="S68" s="17"/>
      <c r="T68" s="17">
        <v>0</v>
      </c>
      <c r="U68" s="1">
        <f t="shared" si="0"/>
        <v>0</v>
      </c>
      <c r="V68" s="2">
        <f t="shared" si="1"/>
        <v>202085</v>
      </c>
    </row>
    <row r="69" spans="1:22" customFormat="1" x14ac:dyDescent="0.45">
      <c r="A69" s="3" t="s">
        <v>184</v>
      </c>
      <c r="B69" s="3" t="s">
        <v>185</v>
      </c>
      <c r="C69" s="4" t="s">
        <v>186</v>
      </c>
      <c r="D69" s="21">
        <v>2018</v>
      </c>
      <c r="E69" s="4" t="s">
        <v>35</v>
      </c>
      <c r="F69" s="16">
        <v>119400</v>
      </c>
      <c r="G69" s="16">
        <v>0</v>
      </c>
      <c r="H69" s="16">
        <v>209649</v>
      </c>
      <c r="I69" s="16">
        <v>408435</v>
      </c>
      <c r="J69" s="16">
        <v>0</v>
      </c>
      <c r="K69" s="16">
        <v>36480</v>
      </c>
      <c r="L69" s="4" t="s">
        <v>31</v>
      </c>
      <c r="M69" s="17"/>
      <c r="N69" s="17"/>
      <c r="O69" s="17"/>
      <c r="P69" s="17"/>
      <c r="Q69" s="17"/>
      <c r="R69" s="17"/>
      <c r="S69" s="17"/>
      <c r="T69" s="17">
        <v>0</v>
      </c>
      <c r="U69" s="1">
        <f t="shared" si="0"/>
        <v>0</v>
      </c>
      <c r="V69" s="2">
        <f t="shared" si="1"/>
        <v>773964</v>
      </c>
    </row>
    <row r="70" spans="1:22" customFormat="1" x14ac:dyDescent="0.45">
      <c r="A70" s="3" t="s">
        <v>64</v>
      </c>
      <c r="B70" s="3" t="s">
        <v>187</v>
      </c>
      <c r="C70" s="4" t="s">
        <v>188</v>
      </c>
      <c r="D70" s="21">
        <v>2018</v>
      </c>
      <c r="E70" s="4" t="s">
        <v>30</v>
      </c>
      <c r="F70" s="16">
        <v>0</v>
      </c>
      <c r="G70" s="16">
        <v>0</v>
      </c>
      <c r="H70" s="16">
        <v>40000</v>
      </c>
      <c r="I70" s="16">
        <v>0</v>
      </c>
      <c r="J70" s="16">
        <v>0</v>
      </c>
      <c r="K70" s="16">
        <v>2000</v>
      </c>
      <c r="L70" s="4" t="s">
        <v>31</v>
      </c>
      <c r="M70" s="17"/>
      <c r="N70" s="17"/>
      <c r="O70" s="17"/>
      <c r="P70" s="17"/>
      <c r="Q70" s="17"/>
      <c r="R70" s="17"/>
      <c r="S70" s="17"/>
      <c r="T70" s="17">
        <v>0</v>
      </c>
      <c r="U70" s="1">
        <f t="shared" si="0"/>
        <v>0</v>
      </c>
      <c r="V70" s="2">
        <f t="shared" si="1"/>
        <v>42000</v>
      </c>
    </row>
    <row r="71" spans="1:22" customFormat="1" x14ac:dyDescent="0.45">
      <c r="A71" s="3" t="s">
        <v>43</v>
      </c>
      <c r="B71" s="3" t="s">
        <v>189</v>
      </c>
      <c r="C71" s="4" t="s">
        <v>190</v>
      </c>
      <c r="D71" s="21">
        <v>2018</v>
      </c>
      <c r="E71" s="4" t="s">
        <v>30</v>
      </c>
      <c r="F71" s="16">
        <v>0</v>
      </c>
      <c r="G71" s="16">
        <v>393120</v>
      </c>
      <c r="H71" s="16">
        <v>0</v>
      </c>
      <c r="I71" s="16">
        <v>0</v>
      </c>
      <c r="J71" s="16">
        <v>0</v>
      </c>
      <c r="K71" s="16">
        <v>36480</v>
      </c>
      <c r="L71" s="4" t="s">
        <v>33</v>
      </c>
      <c r="M71" s="17">
        <v>0</v>
      </c>
      <c r="N71" s="17">
        <v>0</v>
      </c>
      <c r="O71" s="17">
        <v>40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">
        <f t="shared" ref="U71:U113" si="2">SUM(M71:T71)</f>
        <v>40</v>
      </c>
      <c r="V71" s="2">
        <f t="shared" ref="V71:V113" si="3">SUM(F71:K71)</f>
        <v>429600</v>
      </c>
    </row>
    <row r="72" spans="1:22" customFormat="1" x14ac:dyDescent="0.45">
      <c r="A72" s="3" t="s">
        <v>43</v>
      </c>
      <c r="B72" s="3" t="s">
        <v>191</v>
      </c>
      <c r="C72" s="4" t="s">
        <v>192</v>
      </c>
      <c r="D72" s="21">
        <v>2018</v>
      </c>
      <c r="E72" s="4" t="s">
        <v>30</v>
      </c>
      <c r="F72" s="16">
        <v>0</v>
      </c>
      <c r="G72" s="16">
        <v>446760</v>
      </c>
      <c r="H72" s="16">
        <v>0</v>
      </c>
      <c r="I72" s="16">
        <v>0</v>
      </c>
      <c r="J72" s="16">
        <v>0</v>
      </c>
      <c r="K72" s="16">
        <v>41400</v>
      </c>
      <c r="L72" s="4" t="s">
        <v>32</v>
      </c>
      <c r="M72" s="17">
        <v>0</v>
      </c>
      <c r="N72" s="17">
        <v>0</v>
      </c>
      <c r="O72" s="17">
        <v>0</v>
      </c>
      <c r="P72" s="17">
        <v>15</v>
      </c>
      <c r="Q72" s="17">
        <v>15</v>
      </c>
      <c r="R72" s="17">
        <v>0</v>
      </c>
      <c r="S72" s="17">
        <v>0</v>
      </c>
      <c r="T72" s="17">
        <v>0</v>
      </c>
      <c r="U72" s="1">
        <f t="shared" si="2"/>
        <v>30</v>
      </c>
      <c r="V72" s="2">
        <f t="shared" si="3"/>
        <v>488160</v>
      </c>
    </row>
    <row r="73" spans="1:22" customFormat="1" x14ac:dyDescent="0.45">
      <c r="A73" s="3" t="s">
        <v>42</v>
      </c>
      <c r="B73" s="3" t="s">
        <v>37</v>
      </c>
      <c r="C73" s="4" t="s">
        <v>193</v>
      </c>
      <c r="D73" s="21">
        <v>2018</v>
      </c>
      <c r="E73" s="4" t="s">
        <v>30</v>
      </c>
      <c r="F73" s="16">
        <v>621745</v>
      </c>
      <c r="G73" s="16">
        <v>0</v>
      </c>
      <c r="H73" s="16">
        <v>0</v>
      </c>
      <c r="I73" s="16">
        <v>0</v>
      </c>
      <c r="J73" s="16">
        <v>0</v>
      </c>
      <c r="K73" s="16">
        <v>43522</v>
      </c>
      <c r="L73" s="4" t="s">
        <v>31</v>
      </c>
      <c r="M73" s="17"/>
      <c r="N73" s="17"/>
      <c r="O73" s="17"/>
      <c r="P73" s="17"/>
      <c r="Q73" s="17"/>
      <c r="R73" s="17"/>
      <c r="S73" s="17"/>
      <c r="T73" s="17">
        <v>0</v>
      </c>
      <c r="U73" s="1">
        <f t="shared" si="2"/>
        <v>0</v>
      </c>
      <c r="V73" s="2">
        <f t="shared" si="3"/>
        <v>665267</v>
      </c>
    </row>
    <row r="74" spans="1:22" customFormat="1" x14ac:dyDescent="0.45">
      <c r="A74" s="3" t="s">
        <v>56</v>
      </c>
      <c r="B74" s="3" t="s">
        <v>194</v>
      </c>
      <c r="C74" s="4" t="s">
        <v>195</v>
      </c>
      <c r="D74" s="21">
        <v>2018</v>
      </c>
      <c r="E74" s="4" t="s">
        <v>30</v>
      </c>
      <c r="F74" s="16">
        <v>0</v>
      </c>
      <c r="G74" s="16">
        <v>0</v>
      </c>
      <c r="H74" s="16">
        <v>63200</v>
      </c>
      <c r="I74" s="16">
        <v>21071</v>
      </c>
      <c r="J74" s="16">
        <v>0</v>
      </c>
      <c r="K74" s="16">
        <v>4257</v>
      </c>
      <c r="L74" s="4" t="s">
        <v>31</v>
      </c>
      <c r="M74" s="17"/>
      <c r="N74" s="17"/>
      <c r="O74" s="17"/>
      <c r="P74" s="17"/>
      <c r="Q74" s="17"/>
      <c r="R74" s="17"/>
      <c r="S74" s="17"/>
      <c r="T74" s="17">
        <v>0</v>
      </c>
      <c r="U74" s="1">
        <f t="shared" si="2"/>
        <v>0</v>
      </c>
      <c r="V74" s="2">
        <f t="shared" si="3"/>
        <v>88528</v>
      </c>
    </row>
    <row r="75" spans="1:22" customFormat="1" x14ac:dyDescent="0.45">
      <c r="A75" s="3" t="s">
        <v>271</v>
      </c>
      <c r="B75" s="3" t="s">
        <v>196</v>
      </c>
      <c r="C75" s="4" t="s">
        <v>197</v>
      </c>
      <c r="D75" s="4">
        <v>2018</v>
      </c>
      <c r="E75" s="4" t="s">
        <v>30</v>
      </c>
      <c r="F75" s="16">
        <v>113669</v>
      </c>
      <c r="G75" s="16">
        <v>0</v>
      </c>
      <c r="H75" s="16">
        <v>0</v>
      </c>
      <c r="I75" s="16">
        <v>0</v>
      </c>
      <c r="J75" s="16">
        <v>0</v>
      </c>
      <c r="K75" s="16">
        <v>5052</v>
      </c>
      <c r="L75" s="4" t="s">
        <v>31</v>
      </c>
      <c r="M75" s="17"/>
      <c r="N75" s="17"/>
      <c r="O75" s="17"/>
      <c r="P75" s="17"/>
      <c r="Q75" s="17"/>
      <c r="R75" s="17"/>
      <c r="S75" s="17"/>
      <c r="T75" s="17">
        <v>0</v>
      </c>
      <c r="U75" s="1">
        <f t="shared" si="2"/>
        <v>0</v>
      </c>
      <c r="V75" s="2">
        <f t="shared" si="3"/>
        <v>118721</v>
      </c>
    </row>
    <row r="76" spans="1:22" customFormat="1" x14ac:dyDescent="0.45">
      <c r="A76" s="3" t="s">
        <v>101</v>
      </c>
      <c r="B76" s="3" t="s">
        <v>198</v>
      </c>
      <c r="C76" s="4" t="s">
        <v>199</v>
      </c>
      <c r="D76" s="4">
        <v>2018</v>
      </c>
      <c r="E76" s="4" t="s">
        <v>30</v>
      </c>
      <c r="F76" s="16">
        <v>0</v>
      </c>
      <c r="G76" s="16">
        <v>0</v>
      </c>
      <c r="H76" s="16">
        <v>69386</v>
      </c>
      <c r="I76" s="16">
        <v>0</v>
      </c>
      <c r="J76" s="16">
        <v>0</v>
      </c>
      <c r="K76" s="16">
        <v>3469</v>
      </c>
      <c r="L76" s="4" t="s">
        <v>31</v>
      </c>
      <c r="M76" s="17"/>
      <c r="N76" s="17"/>
      <c r="O76" s="17"/>
      <c r="P76" s="17"/>
      <c r="Q76" s="17"/>
      <c r="R76" s="17"/>
      <c r="S76" s="17"/>
      <c r="T76" s="17">
        <v>0</v>
      </c>
      <c r="U76" s="1">
        <f t="shared" si="2"/>
        <v>0</v>
      </c>
      <c r="V76" s="2">
        <f t="shared" si="3"/>
        <v>72855</v>
      </c>
    </row>
    <row r="77" spans="1:22" customFormat="1" x14ac:dyDescent="0.45">
      <c r="A77" s="3" t="s">
        <v>200</v>
      </c>
      <c r="B77" s="3" t="s">
        <v>201</v>
      </c>
      <c r="C77" s="4" t="s">
        <v>202</v>
      </c>
      <c r="D77" s="4">
        <v>2018</v>
      </c>
      <c r="E77" s="4" t="s">
        <v>30</v>
      </c>
      <c r="F77" s="16">
        <v>702942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4" t="s">
        <v>31</v>
      </c>
      <c r="M77" s="17"/>
      <c r="N77" s="17"/>
      <c r="O77" s="17"/>
      <c r="P77" s="17"/>
      <c r="Q77" s="17"/>
      <c r="R77" s="17"/>
      <c r="S77" s="17"/>
      <c r="T77" s="17">
        <v>0</v>
      </c>
      <c r="U77" s="1">
        <f t="shared" si="2"/>
        <v>0</v>
      </c>
      <c r="V77" s="2">
        <f t="shared" si="3"/>
        <v>702942</v>
      </c>
    </row>
    <row r="78" spans="1:22" customFormat="1" x14ac:dyDescent="0.45">
      <c r="A78" s="3" t="s">
        <v>43</v>
      </c>
      <c r="B78" s="3" t="s">
        <v>203</v>
      </c>
      <c r="C78" s="4" t="s">
        <v>204</v>
      </c>
      <c r="D78" s="4">
        <v>2018</v>
      </c>
      <c r="E78" s="4" t="s">
        <v>30</v>
      </c>
      <c r="F78" s="16">
        <v>0</v>
      </c>
      <c r="G78" s="16">
        <v>0</v>
      </c>
      <c r="H78" s="16">
        <v>59422</v>
      </c>
      <c r="I78" s="16">
        <v>0</v>
      </c>
      <c r="J78" s="16">
        <v>0</v>
      </c>
      <c r="K78" s="16">
        <v>2971</v>
      </c>
      <c r="L78" s="4" t="s">
        <v>31</v>
      </c>
      <c r="M78" s="17"/>
      <c r="N78" s="17"/>
      <c r="O78" s="17"/>
      <c r="P78" s="17"/>
      <c r="Q78" s="17"/>
      <c r="R78" s="17"/>
      <c r="S78" s="17"/>
      <c r="T78" s="17">
        <v>0</v>
      </c>
      <c r="U78" s="1">
        <f t="shared" si="2"/>
        <v>0</v>
      </c>
      <c r="V78" s="2">
        <f t="shared" si="3"/>
        <v>62393</v>
      </c>
    </row>
    <row r="79" spans="1:22" customFormat="1" x14ac:dyDescent="0.45">
      <c r="A79" s="3" t="s">
        <v>59</v>
      </c>
      <c r="B79" s="3" t="s">
        <v>205</v>
      </c>
      <c r="C79" s="4" t="s">
        <v>206</v>
      </c>
      <c r="D79" s="4">
        <v>2018</v>
      </c>
      <c r="E79" s="4" t="s">
        <v>30</v>
      </c>
      <c r="F79" s="16">
        <v>183103</v>
      </c>
      <c r="G79" s="16">
        <v>0</v>
      </c>
      <c r="H79" s="16">
        <v>24000</v>
      </c>
      <c r="I79" s="16">
        <v>0</v>
      </c>
      <c r="J79" s="16">
        <v>0</v>
      </c>
      <c r="K79" s="16">
        <v>10051</v>
      </c>
      <c r="L79" s="4" t="s">
        <v>31</v>
      </c>
      <c r="M79" s="17"/>
      <c r="N79" s="17"/>
      <c r="O79" s="17"/>
      <c r="P79" s="17"/>
      <c r="Q79" s="17"/>
      <c r="R79" s="17"/>
      <c r="S79" s="17"/>
      <c r="T79" s="17">
        <v>0</v>
      </c>
      <c r="U79" s="1">
        <f t="shared" si="2"/>
        <v>0</v>
      </c>
      <c r="V79" s="2">
        <f t="shared" si="3"/>
        <v>217154</v>
      </c>
    </row>
    <row r="80" spans="1:22" customFormat="1" x14ac:dyDescent="0.45">
      <c r="A80" s="3" t="s">
        <v>43</v>
      </c>
      <c r="B80" s="3" t="s">
        <v>207</v>
      </c>
      <c r="C80" s="4" t="s">
        <v>208</v>
      </c>
      <c r="D80" s="4">
        <v>2018</v>
      </c>
      <c r="E80" s="4" t="s">
        <v>30</v>
      </c>
      <c r="F80" s="16">
        <v>0</v>
      </c>
      <c r="G80" s="16">
        <v>94800</v>
      </c>
      <c r="H80" s="16">
        <v>0</v>
      </c>
      <c r="I80" s="16">
        <v>0</v>
      </c>
      <c r="J80" s="16">
        <v>0</v>
      </c>
      <c r="K80" s="16">
        <v>9480</v>
      </c>
      <c r="L80" s="4" t="s">
        <v>33</v>
      </c>
      <c r="M80" s="17">
        <v>0</v>
      </c>
      <c r="N80" s="17">
        <v>0</v>
      </c>
      <c r="O80" s="17">
        <v>6</v>
      </c>
      <c r="P80" s="17">
        <v>4</v>
      </c>
      <c r="Q80" s="17">
        <v>0</v>
      </c>
      <c r="R80" s="17">
        <v>0</v>
      </c>
      <c r="S80" s="17">
        <v>0</v>
      </c>
      <c r="T80" s="17">
        <v>0</v>
      </c>
      <c r="U80" s="1">
        <f t="shared" si="2"/>
        <v>10</v>
      </c>
      <c r="V80" s="2">
        <f t="shared" si="3"/>
        <v>104280</v>
      </c>
    </row>
    <row r="81" spans="1:22" customFormat="1" x14ac:dyDescent="0.45">
      <c r="A81" s="3" t="s">
        <v>43</v>
      </c>
      <c r="B81" s="3" t="s">
        <v>209</v>
      </c>
      <c r="C81" s="4" t="s">
        <v>210</v>
      </c>
      <c r="D81" s="4">
        <v>2018</v>
      </c>
      <c r="E81" s="4" t="s">
        <v>30</v>
      </c>
      <c r="F81" s="16">
        <v>0</v>
      </c>
      <c r="G81" s="16">
        <v>189120</v>
      </c>
      <c r="H81" s="16">
        <v>0</v>
      </c>
      <c r="I81" s="16">
        <v>0</v>
      </c>
      <c r="J81" s="16">
        <v>0</v>
      </c>
      <c r="K81" s="16">
        <v>16080</v>
      </c>
      <c r="L81" s="4" t="s">
        <v>33</v>
      </c>
      <c r="M81" s="17">
        <v>0</v>
      </c>
      <c r="N81" s="17">
        <v>0</v>
      </c>
      <c r="O81" s="17">
        <v>20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">
        <f t="shared" si="2"/>
        <v>20</v>
      </c>
      <c r="V81" s="2">
        <f t="shared" si="3"/>
        <v>205200</v>
      </c>
    </row>
    <row r="82" spans="1:22" customFormat="1" x14ac:dyDescent="0.45">
      <c r="A82" s="3" t="s">
        <v>43</v>
      </c>
      <c r="B82" s="3" t="s">
        <v>211</v>
      </c>
      <c r="C82" s="4" t="s">
        <v>212</v>
      </c>
      <c r="D82" s="4">
        <v>2018</v>
      </c>
      <c r="E82" s="4" t="s">
        <v>30</v>
      </c>
      <c r="F82" s="16">
        <v>0</v>
      </c>
      <c r="G82" s="16">
        <v>259620</v>
      </c>
      <c r="H82" s="16">
        <v>0</v>
      </c>
      <c r="I82" s="16">
        <v>0</v>
      </c>
      <c r="J82" s="16">
        <v>0</v>
      </c>
      <c r="K82" s="16">
        <v>22080</v>
      </c>
      <c r="L82" s="4" t="s">
        <v>33</v>
      </c>
      <c r="M82" s="17">
        <v>15</v>
      </c>
      <c r="N82" s="17">
        <v>20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">
        <f t="shared" si="2"/>
        <v>35</v>
      </c>
      <c r="V82" s="2">
        <f t="shared" si="3"/>
        <v>281700</v>
      </c>
    </row>
    <row r="83" spans="1:22" customFormat="1" x14ac:dyDescent="0.45">
      <c r="A83" s="3" t="s">
        <v>43</v>
      </c>
      <c r="B83" s="3" t="s">
        <v>213</v>
      </c>
      <c r="C83" s="4" t="s">
        <v>214</v>
      </c>
      <c r="D83" s="4">
        <v>2018</v>
      </c>
      <c r="E83" s="4" t="s">
        <v>30</v>
      </c>
      <c r="F83" s="16">
        <v>0</v>
      </c>
      <c r="G83" s="16">
        <v>128436</v>
      </c>
      <c r="H83" s="16">
        <v>0</v>
      </c>
      <c r="I83" s="16">
        <v>0</v>
      </c>
      <c r="J83" s="16">
        <v>0</v>
      </c>
      <c r="K83" s="16">
        <v>10920</v>
      </c>
      <c r="L83" s="4" t="s">
        <v>33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7</v>
      </c>
      <c r="S83" s="17">
        <v>0</v>
      </c>
      <c r="T83" s="17">
        <v>0</v>
      </c>
      <c r="U83" s="1">
        <f t="shared" si="2"/>
        <v>7</v>
      </c>
      <c r="V83" s="2">
        <f t="shared" si="3"/>
        <v>139356</v>
      </c>
    </row>
    <row r="84" spans="1:22" customFormat="1" x14ac:dyDescent="0.45">
      <c r="A84" s="3" t="s">
        <v>56</v>
      </c>
      <c r="B84" s="3" t="s">
        <v>215</v>
      </c>
      <c r="C84" s="4" t="s">
        <v>216</v>
      </c>
      <c r="D84" s="4">
        <v>2018</v>
      </c>
      <c r="E84" s="4" t="s">
        <v>30</v>
      </c>
      <c r="F84" s="16">
        <v>0</v>
      </c>
      <c r="G84" s="16">
        <v>0</v>
      </c>
      <c r="H84" s="16">
        <v>69339</v>
      </c>
      <c r="I84" s="16">
        <v>0</v>
      </c>
      <c r="J84" s="16">
        <v>0</v>
      </c>
      <c r="K84" s="16">
        <v>6933</v>
      </c>
      <c r="L84" s="4" t="s">
        <v>31</v>
      </c>
      <c r="M84" s="17"/>
      <c r="N84" s="17"/>
      <c r="O84" s="17"/>
      <c r="P84" s="17"/>
      <c r="Q84" s="17"/>
      <c r="R84" s="17"/>
      <c r="S84" s="17"/>
      <c r="T84" s="17">
        <v>0</v>
      </c>
      <c r="U84" s="1">
        <f t="shared" si="2"/>
        <v>0</v>
      </c>
      <c r="V84" s="2">
        <f t="shared" si="3"/>
        <v>76272</v>
      </c>
    </row>
    <row r="85" spans="1:22" customFormat="1" x14ac:dyDescent="0.45">
      <c r="A85" s="3" t="s">
        <v>217</v>
      </c>
      <c r="B85" s="3" t="s">
        <v>217</v>
      </c>
      <c r="C85" s="4" t="s">
        <v>218</v>
      </c>
      <c r="D85" s="4">
        <v>2018</v>
      </c>
      <c r="E85" s="4" t="s">
        <v>30</v>
      </c>
      <c r="F85" s="16">
        <v>0</v>
      </c>
      <c r="G85" s="16">
        <v>0</v>
      </c>
      <c r="H85" s="16">
        <v>133988</v>
      </c>
      <c r="I85" s="16">
        <v>86618</v>
      </c>
      <c r="J85" s="16">
        <v>0</v>
      </c>
      <c r="K85" s="16">
        <v>10500</v>
      </c>
      <c r="L85" s="4" t="s">
        <v>31</v>
      </c>
      <c r="M85" s="17"/>
      <c r="N85" s="17"/>
      <c r="O85" s="17"/>
      <c r="P85" s="17"/>
      <c r="Q85" s="17"/>
      <c r="R85" s="17"/>
      <c r="S85" s="17"/>
      <c r="T85" s="17">
        <v>0</v>
      </c>
      <c r="U85" s="1">
        <f t="shared" si="2"/>
        <v>0</v>
      </c>
      <c r="V85" s="2">
        <f t="shared" si="3"/>
        <v>231106</v>
      </c>
    </row>
    <row r="86" spans="1:22" customFormat="1" x14ac:dyDescent="0.45">
      <c r="A86" s="3" t="s">
        <v>43</v>
      </c>
      <c r="B86" s="3" t="s">
        <v>219</v>
      </c>
      <c r="C86" s="4" t="s">
        <v>220</v>
      </c>
      <c r="D86" s="4">
        <v>2018</v>
      </c>
      <c r="E86" s="4" t="s">
        <v>30</v>
      </c>
      <c r="F86" s="16">
        <v>0</v>
      </c>
      <c r="G86" s="16">
        <v>249000</v>
      </c>
      <c r="H86" s="16">
        <v>0</v>
      </c>
      <c r="I86" s="16">
        <v>0</v>
      </c>
      <c r="J86" s="16">
        <v>0</v>
      </c>
      <c r="K86" s="16">
        <v>17430</v>
      </c>
      <c r="L86" s="4" t="s">
        <v>33</v>
      </c>
      <c r="M86" s="17">
        <v>0</v>
      </c>
      <c r="N86" s="17">
        <v>25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">
        <f t="shared" si="2"/>
        <v>25</v>
      </c>
      <c r="V86" s="2">
        <f t="shared" si="3"/>
        <v>266430</v>
      </c>
    </row>
    <row r="87" spans="1:22" customFormat="1" x14ac:dyDescent="0.45">
      <c r="A87" s="3" t="s">
        <v>42</v>
      </c>
      <c r="B87" s="3" t="s">
        <v>221</v>
      </c>
      <c r="C87" s="4" t="s">
        <v>222</v>
      </c>
      <c r="D87" s="4">
        <v>2018</v>
      </c>
      <c r="E87" s="4" t="s">
        <v>30</v>
      </c>
      <c r="F87" s="16">
        <v>182120</v>
      </c>
      <c r="G87" s="16">
        <v>0</v>
      </c>
      <c r="H87" s="16">
        <v>14949</v>
      </c>
      <c r="I87" s="16">
        <v>0</v>
      </c>
      <c r="J87" s="16">
        <v>0</v>
      </c>
      <c r="K87" s="16">
        <v>13795</v>
      </c>
      <c r="L87" s="4" t="s">
        <v>31</v>
      </c>
      <c r="M87" s="17"/>
      <c r="N87" s="17"/>
      <c r="O87" s="17"/>
      <c r="P87" s="17"/>
      <c r="Q87" s="17"/>
      <c r="R87" s="17"/>
      <c r="S87" s="17"/>
      <c r="T87" s="17">
        <v>0</v>
      </c>
      <c r="U87" s="1">
        <f t="shared" si="2"/>
        <v>0</v>
      </c>
      <c r="V87" s="2">
        <f t="shared" si="3"/>
        <v>210864</v>
      </c>
    </row>
    <row r="88" spans="1:22" customFormat="1" x14ac:dyDescent="0.45">
      <c r="A88" s="3" t="s">
        <v>200</v>
      </c>
      <c r="B88" s="3" t="s">
        <v>223</v>
      </c>
      <c r="C88" s="4" t="s">
        <v>224</v>
      </c>
      <c r="D88" s="4">
        <v>2018</v>
      </c>
      <c r="E88" s="4" t="s">
        <v>30</v>
      </c>
      <c r="F88" s="16">
        <v>476149</v>
      </c>
      <c r="G88" s="16">
        <v>0</v>
      </c>
      <c r="H88" s="16">
        <v>0</v>
      </c>
      <c r="I88" s="16">
        <v>0</v>
      </c>
      <c r="J88" s="16">
        <v>0</v>
      </c>
      <c r="K88" s="16">
        <v>24000</v>
      </c>
      <c r="L88" s="4" t="s">
        <v>31</v>
      </c>
      <c r="M88" s="17"/>
      <c r="N88" s="17"/>
      <c r="O88" s="17"/>
      <c r="P88" s="17"/>
      <c r="Q88" s="17"/>
      <c r="R88" s="17"/>
      <c r="S88" s="17"/>
      <c r="T88" s="17">
        <v>0</v>
      </c>
      <c r="U88" s="1">
        <f t="shared" si="2"/>
        <v>0</v>
      </c>
      <c r="V88" s="2">
        <f t="shared" si="3"/>
        <v>500149</v>
      </c>
    </row>
    <row r="89" spans="1:22" customFormat="1" x14ac:dyDescent="0.45">
      <c r="A89" s="3" t="s">
        <v>43</v>
      </c>
      <c r="B89" s="3" t="s">
        <v>225</v>
      </c>
      <c r="C89" s="4" t="s">
        <v>226</v>
      </c>
      <c r="D89" s="4">
        <v>2018</v>
      </c>
      <c r="E89" s="4" t="s">
        <v>30</v>
      </c>
      <c r="F89" s="16">
        <v>0</v>
      </c>
      <c r="G89" s="16">
        <v>0</v>
      </c>
      <c r="H89" s="16">
        <v>8238</v>
      </c>
      <c r="I89" s="16">
        <v>72067</v>
      </c>
      <c r="J89" s="16">
        <v>0</v>
      </c>
      <c r="K89" s="16">
        <v>3743</v>
      </c>
      <c r="L89" s="4" t="s">
        <v>31</v>
      </c>
      <c r="M89" s="17"/>
      <c r="N89" s="17"/>
      <c r="O89" s="17"/>
      <c r="P89" s="17"/>
      <c r="Q89" s="17"/>
      <c r="R89" s="17"/>
      <c r="S89" s="17"/>
      <c r="T89" s="17">
        <v>0</v>
      </c>
      <c r="U89" s="1">
        <f t="shared" si="2"/>
        <v>0</v>
      </c>
      <c r="V89" s="2">
        <f t="shared" si="3"/>
        <v>84048</v>
      </c>
    </row>
    <row r="90" spans="1:22" customFormat="1" x14ac:dyDescent="0.45">
      <c r="A90" s="3"/>
      <c r="B90" s="3"/>
      <c r="C90" s="4"/>
      <c r="D90" s="4"/>
      <c r="E90" s="4"/>
      <c r="F90" s="16"/>
      <c r="G90" s="16"/>
      <c r="H90" s="16"/>
      <c r="I90" s="16"/>
      <c r="J90" s="16"/>
      <c r="K90" s="16"/>
      <c r="L90" s="4"/>
      <c r="M90" s="17"/>
      <c r="N90" s="17"/>
      <c r="O90" s="17"/>
      <c r="P90" s="17"/>
      <c r="Q90" s="17"/>
      <c r="R90" s="17"/>
      <c r="S90" s="17"/>
      <c r="T90" s="17"/>
      <c r="U90" s="1"/>
      <c r="V90" s="2">
        <f t="shared" si="3"/>
        <v>0</v>
      </c>
    </row>
    <row r="91" spans="1:22" customFormat="1" x14ac:dyDescent="0.45">
      <c r="A91" s="3" t="s">
        <v>99</v>
      </c>
      <c r="B91" s="3" t="s">
        <v>227</v>
      </c>
      <c r="C91" s="4" t="s">
        <v>228</v>
      </c>
      <c r="D91" s="4">
        <v>2018</v>
      </c>
      <c r="E91" s="4" t="s">
        <v>30</v>
      </c>
      <c r="F91" s="16">
        <v>502485</v>
      </c>
      <c r="G91" s="16">
        <v>0</v>
      </c>
      <c r="H91" s="16">
        <v>27500</v>
      </c>
      <c r="I91" s="16">
        <v>0</v>
      </c>
      <c r="J91" s="16">
        <v>0</v>
      </c>
      <c r="K91" s="16">
        <v>23749</v>
      </c>
      <c r="L91" s="4" t="s">
        <v>31</v>
      </c>
      <c r="M91" s="17"/>
      <c r="N91" s="17"/>
      <c r="O91" s="17"/>
      <c r="P91" s="17"/>
      <c r="Q91" s="17"/>
      <c r="R91" s="17"/>
      <c r="S91" s="17"/>
      <c r="T91" s="17">
        <v>0</v>
      </c>
      <c r="U91" s="1">
        <f t="shared" si="2"/>
        <v>0</v>
      </c>
      <c r="V91" s="2">
        <f t="shared" si="3"/>
        <v>553734</v>
      </c>
    </row>
    <row r="92" spans="1:22" customFormat="1" x14ac:dyDescent="0.45">
      <c r="A92" s="3" t="s">
        <v>101</v>
      </c>
      <c r="B92" s="3" t="s">
        <v>229</v>
      </c>
      <c r="C92" s="4" t="s">
        <v>230</v>
      </c>
      <c r="D92" s="4">
        <v>2018</v>
      </c>
      <c r="E92" s="4" t="s">
        <v>30</v>
      </c>
      <c r="F92" s="16">
        <v>60747</v>
      </c>
      <c r="G92" s="16">
        <v>0</v>
      </c>
      <c r="H92" s="16">
        <v>10800</v>
      </c>
      <c r="I92" s="16">
        <v>0</v>
      </c>
      <c r="J92" s="16">
        <v>0</v>
      </c>
      <c r="K92" s="16">
        <v>3240</v>
      </c>
      <c r="L92" s="4" t="s">
        <v>31</v>
      </c>
      <c r="M92" s="17"/>
      <c r="N92" s="17"/>
      <c r="O92" s="17"/>
      <c r="P92" s="17"/>
      <c r="Q92" s="17"/>
      <c r="R92" s="17"/>
      <c r="S92" s="17"/>
      <c r="T92" s="17">
        <v>0</v>
      </c>
      <c r="U92" s="1">
        <f t="shared" si="2"/>
        <v>0</v>
      </c>
      <c r="V92" s="2">
        <f t="shared" si="3"/>
        <v>74787</v>
      </c>
    </row>
    <row r="93" spans="1:22" customFormat="1" x14ac:dyDescent="0.45">
      <c r="A93" s="3" t="s">
        <v>43</v>
      </c>
      <c r="B93" s="3" t="s">
        <v>231</v>
      </c>
      <c r="C93" s="4" t="s">
        <v>232</v>
      </c>
      <c r="D93" s="4">
        <v>2018</v>
      </c>
      <c r="E93" s="4" t="s">
        <v>30</v>
      </c>
      <c r="F93" s="16">
        <v>0</v>
      </c>
      <c r="G93" s="16">
        <v>0</v>
      </c>
      <c r="H93" s="16">
        <v>25000</v>
      </c>
      <c r="I93" s="16">
        <v>53550</v>
      </c>
      <c r="J93" s="16">
        <v>0</v>
      </c>
      <c r="K93" s="16">
        <v>2393</v>
      </c>
      <c r="L93" s="4" t="s">
        <v>31</v>
      </c>
      <c r="M93" s="17"/>
      <c r="N93" s="17"/>
      <c r="O93" s="17"/>
      <c r="P93" s="17"/>
      <c r="Q93" s="17"/>
      <c r="R93" s="17"/>
      <c r="S93" s="17"/>
      <c r="T93" s="17">
        <v>0</v>
      </c>
      <c r="U93" s="1">
        <f t="shared" si="2"/>
        <v>0</v>
      </c>
      <c r="V93" s="2">
        <f t="shared" si="3"/>
        <v>80943</v>
      </c>
    </row>
    <row r="94" spans="1:22" customFormat="1" x14ac:dyDescent="0.45">
      <c r="A94" s="3" t="s">
        <v>43</v>
      </c>
      <c r="B94" s="3" t="s">
        <v>233</v>
      </c>
      <c r="C94" s="4" t="s">
        <v>234</v>
      </c>
      <c r="D94" s="4">
        <v>2018</v>
      </c>
      <c r="E94" s="4" t="s">
        <v>30</v>
      </c>
      <c r="F94" s="16">
        <v>0</v>
      </c>
      <c r="G94" s="16">
        <v>100128</v>
      </c>
      <c r="H94" s="16">
        <v>0</v>
      </c>
      <c r="I94" s="16">
        <v>0</v>
      </c>
      <c r="J94" s="16">
        <v>0</v>
      </c>
      <c r="K94" s="16">
        <v>8627</v>
      </c>
      <c r="L94" s="4" t="s">
        <v>33</v>
      </c>
      <c r="M94" s="17">
        <v>0</v>
      </c>
      <c r="N94" s="17">
        <v>0</v>
      </c>
      <c r="O94" s="17">
        <v>0</v>
      </c>
      <c r="P94" s="17">
        <v>7</v>
      </c>
      <c r="Q94" s="17">
        <v>0</v>
      </c>
      <c r="R94" s="17">
        <v>0</v>
      </c>
      <c r="S94" s="17">
        <v>0</v>
      </c>
      <c r="T94" s="17">
        <v>0</v>
      </c>
      <c r="U94" s="1">
        <f t="shared" si="2"/>
        <v>7</v>
      </c>
      <c r="V94" s="2">
        <f t="shared" si="3"/>
        <v>108755</v>
      </c>
    </row>
    <row r="95" spans="1:22" customFormat="1" x14ac:dyDescent="0.45">
      <c r="A95" s="3" t="s">
        <v>43</v>
      </c>
      <c r="B95" s="3" t="s">
        <v>235</v>
      </c>
      <c r="C95" s="4" t="s">
        <v>236</v>
      </c>
      <c r="D95" s="4">
        <v>2018</v>
      </c>
      <c r="E95" s="4" t="s">
        <v>30</v>
      </c>
      <c r="F95" s="16">
        <v>0</v>
      </c>
      <c r="G95" s="16">
        <v>0</v>
      </c>
      <c r="H95" s="16">
        <v>91406</v>
      </c>
      <c r="I95" s="16">
        <v>211555</v>
      </c>
      <c r="J95" s="16">
        <v>0</v>
      </c>
      <c r="K95" s="16">
        <v>25218</v>
      </c>
      <c r="L95" s="4" t="s">
        <v>31</v>
      </c>
      <c r="M95" s="17"/>
      <c r="N95" s="17"/>
      <c r="O95" s="17"/>
      <c r="P95" s="17"/>
      <c r="Q95" s="17"/>
      <c r="R95" s="17"/>
      <c r="S95" s="17"/>
      <c r="T95" s="17">
        <v>0</v>
      </c>
      <c r="U95" s="1">
        <f t="shared" si="2"/>
        <v>0</v>
      </c>
      <c r="V95" s="2">
        <f t="shared" si="3"/>
        <v>328179</v>
      </c>
    </row>
    <row r="96" spans="1:22" customFormat="1" x14ac:dyDescent="0.45">
      <c r="A96" s="3" t="s">
        <v>43</v>
      </c>
      <c r="B96" s="3" t="s">
        <v>237</v>
      </c>
      <c r="C96" s="4" t="s">
        <v>238</v>
      </c>
      <c r="D96" s="4">
        <v>2018</v>
      </c>
      <c r="E96" s="4" t="s">
        <v>30</v>
      </c>
      <c r="F96" s="16">
        <v>0</v>
      </c>
      <c r="G96" s="16">
        <v>570192</v>
      </c>
      <c r="H96" s="16">
        <v>0</v>
      </c>
      <c r="I96" s="16">
        <v>0</v>
      </c>
      <c r="J96" s="16">
        <v>0</v>
      </c>
      <c r="K96" s="16">
        <v>48468</v>
      </c>
      <c r="L96" s="4" t="s">
        <v>33</v>
      </c>
      <c r="M96" s="17">
        <v>24</v>
      </c>
      <c r="N96" s="17">
        <v>50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">
        <f t="shared" si="2"/>
        <v>74</v>
      </c>
      <c r="V96" s="2">
        <f t="shared" si="3"/>
        <v>618660</v>
      </c>
    </row>
    <row r="97" spans="1:22" customFormat="1" x14ac:dyDescent="0.45">
      <c r="A97" s="3" t="s">
        <v>43</v>
      </c>
      <c r="B97" s="3" t="s">
        <v>239</v>
      </c>
      <c r="C97" s="4" t="s">
        <v>240</v>
      </c>
      <c r="D97" s="4">
        <v>2018</v>
      </c>
      <c r="E97" s="4" t="s">
        <v>30</v>
      </c>
      <c r="F97" s="16">
        <v>0</v>
      </c>
      <c r="G97" s="16">
        <v>119520</v>
      </c>
      <c r="H97" s="16">
        <v>64178</v>
      </c>
      <c r="I97" s="16">
        <v>0</v>
      </c>
      <c r="J97" s="16">
        <v>0</v>
      </c>
      <c r="K97" s="16">
        <v>8637</v>
      </c>
      <c r="L97" s="4" t="s">
        <v>33</v>
      </c>
      <c r="M97" s="17">
        <v>0</v>
      </c>
      <c r="N97" s="17">
        <v>12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">
        <f t="shared" si="2"/>
        <v>12</v>
      </c>
      <c r="V97" s="2">
        <f t="shared" si="3"/>
        <v>192335</v>
      </c>
    </row>
    <row r="98" spans="1:22" customFormat="1" x14ac:dyDescent="0.45">
      <c r="A98" s="3" t="s">
        <v>56</v>
      </c>
      <c r="B98" s="3" t="s">
        <v>241</v>
      </c>
      <c r="C98" s="4" t="s">
        <v>242</v>
      </c>
      <c r="D98" s="4">
        <v>2018</v>
      </c>
      <c r="E98" s="4" t="s">
        <v>30</v>
      </c>
      <c r="F98" s="16">
        <v>0</v>
      </c>
      <c r="G98" s="16">
        <v>0</v>
      </c>
      <c r="H98" s="16">
        <v>65200</v>
      </c>
      <c r="I98" s="16">
        <v>5977</v>
      </c>
      <c r="J98" s="16">
        <v>0</v>
      </c>
      <c r="K98" s="16">
        <v>7117</v>
      </c>
      <c r="L98" s="4" t="s">
        <v>31</v>
      </c>
      <c r="M98" s="17"/>
      <c r="N98" s="17"/>
      <c r="O98" s="17"/>
      <c r="P98" s="17"/>
      <c r="Q98" s="17"/>
      <c r="R98" s="17"/>
      <c r="S98" s="17"/>
      <c r="T98" s="17">
        <v>0</v>
      </c>
      <c r="U98" s="1">
        <f t="shared" si="2"/>
        <v>0</v>
      </c>
      <c r="V98" s="2">
        <f t="shared" si="3"/>
        <v>78294</v>
      </c>
    </row>
    <row r="99" spans="1:22" customFormat="1" x14ac:dyDescent="0.45">
      <c r="A99" s="3"/>
      <c r="B99" s="3"/>
      <c r="C99" s="4"/>
      <c r="D99" s="4"/>
      <c r="E99" s="4"/>
      <c r="F99" s="16"/>
      <c r="G99" s="16"/>
      <c r="H99" s="16"/>
      <c r="I99" s="16"/>
      <c r="J99" s="16"/>
      <c r="K99" s="16"/>
      <c r="L99" s="4"/>
      <c r="M99" s="17"/>
      <c r="N99" s="17"/>
      <c r="O99" s="17"/>
      <c r="P99" s="17"/>
      <c r="Q99" s="17"/>
      <c r="R99" s="17"/>
      <c r="S99" s="17"/>
      <c r="T99" s="17"/>
      <c r="U99" s="1"/>
      <c r="V99" s="2">
        <f t="shared" si="3"/>
        <v>0</v>
      </c>
    </row>
    <row r="100" spans="1:22" customFormat="1" x14ac:dyDescent="0.45">
      <c r="A100" s="3" t="s">
        <v>43</v>
      </c>
      <c r="B100" s="3" t="s">
        <v>243</v>
      </c>
      <c r="C100" s="4" t="s">
        <v>244</v>
      </c>
      <c r="D100" s="4">
        <v>2018</v>
      </c>
      <c r="E100" s="4" t="s">
        <v>30</v>
      </c>
      <c r="F100" s="16">
        <v>141840</v>
      </c>
      <c r="G100" s="16">
        <v>0</v>
      </c>
      <c r="H100" s="16">
        <v>45817</v>
      </c>
      <c r="I100" s="16">
        <v>11600</v>
      </c>
      <c r="J100" s="16">
        <v>0</v>
      </c>
      <c r="K100" s="16">
        <v>19693</v>
      </c>
      <c r="L100" s="4" t="s">
        <v>31</v>
      </c>
      <c r="M100" s="17"/>
      <c r="N100" s="17"/>
      <c r="O100" s="17"/>
      <c r="P100" s="17"/>
      <c r="Q100" s="17"/>
      <c r="R100" s="17"/>
      <c r="S100" s="17"/>
      <c r="T100" s="17">
        <v>0</v>
      </c>
      <c r="U100" s="1">
        <f t="shared" si="2"/>
        <v>0</v>
      </c>
      <c r="V100" s="2">
        <f t="shared" si="3"/>
        <v>218950</v>
      </c>
    </row>
    <row r="101" spans="1:22" customFormat="1" x14ac:dyDescent="0.45">
      <c r="A101" s="3"/>
      <c r="B101" s="3"/>
      <c r="C101" s="4"/>
      <c r="D101" s="4"/>
      <c r="E101" s="4"/>
      <c r="F101" s="16"/>
      <c r="G101" s="16"/>
      <c r="H101" s="16"/>
      <c r="I101" s="16"/>
      <c r="J101" s="16"/>
      <c r="K101" s="16"/>
      <c r="L101" s="4"/>
      <c r="M101" s="17"/>
      <c r="N101" s="17"/>
      <c r="O101" s="17"/>
      <c r="P101" s="17"/>
      <c r="Q101" s="17"/>
      <c r="R101" s="17"/>
      <c r="S101" s="17"/>
      <c r="T101" s="17"/>
      <c r="U101" s="1"/>
      <c r="V101" s="2">
        <f t="shared" si="3"/>
        <v>0</v>
      </c>
    </row>
    <row r="102" spans="1:22" customFormat="1" x14ac:dyDescent="0.45">
      <c r="A102" s="3" t="s">
        <v>43</v>
      </c>
      <c r="B102" s="3" t="s">
        <v>245</v>
      </c>
      <c r="C102" s="4" t="s">
        <v>246</v>
      </c>
      <c r="D102" s="4">
        <v>2018</v>
      </c>
      <c r="E102" s="4" t="s">
        <v>30</v>
      </c>
      <c r="F102" s="16">
        <v>0</v>
      </c>
      <c r="G102" s="16">
        <v>334440</v>
      </c>
      <c r="H102" s="16">
        <v>0</v>
      </c>
      <c r="I102" s="16">
        <v>0</v>
      </c>
      <c r="J102" s="16">
        <v>0</v>
      </c>
      <c r="K102" s="16">
        <v>26640</v>
      </c>
      <c r="L102" s="4" t="s">
        <v>33</v>
      </c>
      <c r="M102" s="17">
        <v>0</v>
      </c>
      <c r="N102" s="17">
        <v>0</v>
      </c>
      <c r="O102" s="17">
        <v>30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">
        <f t="shared" si="2"/>
        <v>30</v>
      </c>
      <c r="V102" s="2">
        <f t="shared" si="3"/>
        <v>361080</v>
      </c>
    </row>
    <row r="103" spans="1:22" customFormat="1" x14ac:dyDescent="0.45">
      <c r="A103" s="3" t="s">
        <v>43</v>
      </c>
      <c r="B103" s="3" t="s">
        <v>247</v>
      </c>
      <c r="C103" s="4" t="s">
        <v>248</v>
      </c>
      <c r="D103" s="4">
        <v>2018</v>
      </c>
      <c r="E103" s="4" t="s">
        <v>30</v>
      </c>
      <c r="F103" s="16">
        <v>0</v>
      </c>
      <c r="G103" s="16">
        <v>336324</v>
      </c>
      <c r="H103" s="16">
        <v>0</v>
      </c>
      <c r="I103" s="16">
        <v>0</v>
      </c>
      <c r="J103" s="16">
        <v>0</v>
      </c>
      <c r="K103" s="16">
        <v>28668</v>
      </c>
      <c r="L103" s="4" t="s">
        <v>33</v>
      </c>
      <c r="M103" s="17">
        <v>0</v>
      </c>
      <c r="N103" s="17">
        <v>0</v>
      </c>
      <c r="O103" s="17">
        <v>0</v>
      </c>
      <c r="P103" s="17">
        <v>9</v>
      </c>
      <c r="Q103" s="17">
        <v>13</v>
      </c>
      <c r="R103" s="17">
        <v>0</v>
      </c>
      <c r="S103" s="17">
        <v>0</v>
      </c>
      <c r="T103" s="17">
        <v>0</v>
      </c>
      <c r="U103" s="1">
        <f t="shared" si="2"/>
        <v>22</v>
      </c>
      <c r="V103" s="2">
        <f t="shared" si="3"/>
        <v>364992</v>
      </c>
    </row>
    <row r="104" spans="1:22" customFormat="1" x14ac:dyDescent="0.45">
      <c r="A104" s="3" t="s">
        <v>117</v>
      </c>
      <c r="B104" s="3" t="s">
        <v>36</v>
      </c>
      <c r="C104" s="4" t="s">
        <v>249</v>
      </c>
      <c r="D104" s="4">
        <v>2018</v>
      </c>
      <c r="E104" s="4" t="s">
        <v>30</v>
      </c>
      <c r="F104" s="16">
        <v>0</v>
      </c>
      <c r="G104" s="16">
        <v>97680</v>
      </c>
      <c r="H104" s="16">
        <v>0</v>
      </c>
      <c r="I104" s="16">
        <v>0</v>
      </c>
      <c r="J104" s="16">
        <v>0</v>
      </c>
      <c r="K104" s="16">
        <v>4120</v>
      </c>
      <c r="L104" s="4"/>
      <c r="M104" s="17">
        <v>0</v>
      </c>
      <c r="N104" s="17">
        <v>10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">
        <f t="shared" si="2"/>
        <v>10</v>
      </c>
      <c r="V104" s="2">
        <f t="shared" si="3"/>
        <v>101800</v>
      </c>
    </row>
    <row r="105" spans="1:22" customFormat="1" x14ac:dyDescent="0.45">
      <c r="A105" s="3" t="s">
        <v>42</v>
      </c>
      <c r="B105" s="3" t="s">
        <v>250</v>
      </c>
      <c r="C105" s="4" t="s">
        <v>251</v>
      </c>
      <c r="D105" s="4">
        <v>2018</v>
      </c>
      <c r="E105" s="4" t="s">
        <v>30</v>
      </c>
      <c r="F105" s="16">
        <v>241668</v>
      </c>
      <c r="G105" s="16">
        <v>0</v>
      </c>
      <c r="H105" s="16">
        <v>70462</v>
      </c>
      <c r="I105" s="16">
        <v>0</v>
      </c>
      <c r="J105" s="16">
        <v>0</v>
      </c>
      <c r="K105" s="16">
        <v>21849</v>
      </c>
      <c r="L105" s="4" t="s">
        <v>31</v>
      </c>
      <c r="M105" s="17"/>
      <c r="N105" s="17"/>
      <c r="O105" s="17"/>
      <c r="P105" s="17"/>
      <c r="Q105" s="17"/>
      <c r="R105" s="17"/>
      <c r="S105" s="17"/>
      <c r="T105" s="17">
        <v>0</v>
      </c>
      <c r="U105" s="1">
        <f t="shared" si="2"/>
        <v>0</v>
      </c>
      <c r="V105" s="2">
        <f t="shared" si="3"/>
        <v>333979</v>
      </c>
    </row>
    <row r="106" spans="1:22" customFormat="1" x14ac:dyDescent="0.45">
      <c r="A106" s="3" t="s">
        <v>43</v>
      </c>
      <c r="B106" s="3" t="s">
        <v>252</v>
      </c>
      <c r="C106" s="4" t="s">
        <v>253</v>
      </c>
      <c r="D106" s="4">
        <v>2018</v>
      </c>
      <c r="E106" s="4" t="s">
        <v>30</v>
      </c>
      <c r="F106" s="16">
        <v>725004</v>
      </c>
      <c r="G106" s="16">
        <v>0</v>
      </c>
      <c r="H106" s="16">
        <v>0</v>
      </c>
      <c r="I106" s="16">
        <v>189311</v>
      </c>
      <c r="J106" s="16">
        <v>0</v>
      </c>
      <c r="K106" s="16">
        <v>60954</v>
      </c>
      <c r="L106" s="4" t="s">
        <v>31</v>
      </c>
      <c r="M106" s="17"/>
      <c r="N106" s="17"/>
      <c r="O106" s="17"/>
      <c r="P106" s="17"/>
      <c r="Q106" s="17"/>
      <c r="R106" s="17"/>
      <c r="S106" s="17"/>
      <c r="T106" s="17">
        <v>0</v>
      </c>
      <c r="U106" s="1">
        <f t="shared" si="2"/>
        <v>0</v>
      </c>
      <c r="V106" s="2">
        <f t="shared" si="3"/>
        <v>975269</v>
      </c>
    </row>
    <row r="107" spans="1:22" customFormat="1" x14ac:dyDescent="0.45">
      <c r="A107" s="3" t="s">
        <v>43</v>
      </c>
      <c r="B107" s="3" t="s">
        <v>254</v>
      </c>
      <c r="C107" s="4" t="s">
        <v>255</v>
      </c>
      <c r="D107" s="4">
        <v>2018</v>
      </c>
      <c r="E107" s="4" t="s">
        <v>30</v>
      </c>
      <c r="F107" s="16">
        <v>0</v>
      </c>
      <c r="G107" s="16">
        <v>475584</v>
      </c>
      <c r="H107" s="16">
        <v>113661</v>
      </c>
      <c r="I107" s="16">
        <v>0</v>
      </c>
      <c r="J107" s="16">
        <v>0</v>
      </c>
      <c r="K107" s="16">
        <v>39781</v>
      </c>
      <c r="L107" s="4" t="s">
        <v>32</v>
      </c>
      <c r="M107" s="17">
        <v>0</v>
      </c>
      <c r="N107" s="17">
        <v>0</v>
      </c>
      <c r="O107" s="17">
        <v>3</v>
      </c>
      <c r="P107" s="17">
        <v>14</v>
      </c>
      <c r="Q107" s="17">
        <v>12</v>
      </c>
      <c r="R107" s="17">
        <v>1</v>
      </c>
      <c r="S107" s="17">
        <v>0</v>
      </c>
      <c r="T107" s="17">
        <v>0</v>
      </c>
      <c r="U107" s="1">
        <f t="shared" si="2"/>
        <v>30</v>
      </c>
      <c r="V107" s="2">
        <f t="shared" si="3"/>
        <v>629026</v>
      </c>
    </row>
    <row r="108" spans="1:22" customFormat="1" x14ac:dyDescent="0.45">
      <c r="A108" s="3" t="s">
        <v>43</v>
      </c>
      <c r="B108" s="3" t="s">
        <v>256</v>
      </c>
      <c r="C108" s="4" t="s">
        <v>257</v>
      </c>
      <c r="D108" s="4"/>
      <c r="E108" s="4" t="s">
        <v>30</v>
      </c>
      <c r="F108" s="16">
        <v>0</v>
      </c>
      <c r="G108" s="16">
        <v>149400</v>
      </c>
      <c r="H108" s="16">
        <v>45546</v>
      </c>
      <c r="I108" s="16">
        <v>0</v>
      </c>
      <c r="J108" s="16">
        <v>0</v>
      </c>
      <c r="K108" s="16">
        <v>19494</v>
      </c>
      <c r="L108" s="4" t="s">
        <v>32</v>
      </c>
      <c r="M108" s="17">
        <v>0</v>
      </c>
      <c r="N108" s="17">
        <v>15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">
        <f t="shared" si="2"/>
        <v>15</v>
      </c>
      <c r="V108" s="2">
        <f t="shared" si="3"/>
        <v>214440</v>
      </c>
    </row>
    <row r="109" spans="1:22" customFormat="1" x14ac:dyDescent="0.45">
      <c r="A109" s="3" t="s">
        <v>43</v>
      </c>
      <c r="B109" s="3" t="s">
        <v>258</v>
      </c>
      <c r="C109" s="4" t="s">
        <v>259</v>
      </c>
      <c r="D109" s="4"/>
      <c r="E109" s="4" t="s">
        <v>30</v>
      </c>
      <c r="F109" s="16">
        <v>0</v>
      </c>
      <c r="G109" s="16">
        <v>89712</v>
      </c>
      <c r="H109" s="16">
        <v>52490</v>
      </c>
      <c r="I109" s="16">
        <v>0</v>
      </c>
      <c r="J109" s="16">
        <v>0</v>
      </c>
      <c r="K109" s="16">
        <v>14220</v>
      </c>
      <c r="L109" s="4" t="s">
        <v>32</v>
      </c>
      <c r="M109" s="17">
        <v>12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">
        <f t="shared" si="2"/>
        <v>12</v>
      </c>
      <c r="V109" s="2">
        <f t="shared" si="3"/>
        <v>156422</v>
      </c>
    </row>
    <row r="110" spans="1:22" customFormat="1" x14ac:dyDescent="0.45">
      <c r="A110" s="3" t="s">
        <v>272</v>
      </c>
      <c r="B110" s="3" t="s">
        <v>260</v>
      </c>
      <c r="C110" s="4" t="s">
        <v>261</v>
      </c>
      <c r="D110" s="4"/>
      <c r="E110" s="4" t="s">
        <v>30</v>
      </c>
      <c r="F110" s="16">
        <v>0</v>
      </c>
      <c r="G110" s="16">
        <v>607920</v>
      </c>
      <c r="H110" s="16">
        <v>54545</v>
      </c>
      <c r="I110" s="16">
        <v>0</v>
      </c>
      <c r="J110" s="16">
        <v>0</v>
      </c>
      <c r="K110" s="16">
        <v>66246</v>
      </c>
      <c r="L110" s="4" t="s">
        <v>32</v>
      </c>
      <c r="M110" s="17">
        <v>0</v>
      </c>
      <c r="N110" s="17">
        <v>0</v>
      </c>
      <c r="O110" s="17">
        <v>30</v>
      </c>
      <c r="P110" s="17">
        <v>17</v>
      </c>
      <c r="Q110" s="17">
        <v>0</v>
      </c>
      <c r="R110" s="17">
        <v>0</v>
      </c>
      <c r="S110" s="17">
        <v>0</v>
      </c>
      <c r="T110" s="17">
        <v>0</v>
      </c>
      <c r="U110" s="1">
        <f t="shared" si="2"/>
        <v>47</v>
      </c>
      <c r="V110" s="2">
        <f t="shared" si="3"/>
        <v>728711</v>
      </c>
    </row>
    <row r="111" spans="1:22" customFormat="1" x14ac:dyDescent="0.45">
      <c r="A111" s="3" t="s">
        <v>43</v>
      </c>
      <c r="B111" s="3" t="s">
        <v>262</v>
      </c>
      <c r="C111" s="4" t="s">
        <v>263</v>
      </c>
      <c r="D111" s="4"/>
      <c r="E111" s="4" t="s">
        <v>30</v>
      </c>
      <c r="F111" s="16">
        <v>0</v>
      </c>
      <c r="G111" s="16">
        <v>315360</v>
      </c>
      <c r="H111" s="16">
        <v>149162</v>
      </c>
      <c r="I111" s="16">
        <v>0</v>
      </c>
      <c r="J111" s="16">
        <v>0</v>
      </c>
      <c r="K111" s="16">
        <v>46058</v>
      </c>
      <c r="L111" s="4" t="s">
        <v>32</v>
      </c>
      <c r="M111" s="17">
        <v>0</v>
      </c>
      <c r="N111" s="17">
        <v>5</v>
      </c>
      <c r="O111" s="17">
        <v>10</v>
      </c>
      <c r="P111" s="17">
        <v>10</v>
      </c>
      <c r="Q111" s="17">
        <v>0</v>
      </c>
      <c r="R111" s="17">
        <v>0</v>
      </c>
      <c r="S111" s="17">
        <v>0</v>
      </c>
      <c r="T111" s="17">
        <v>0</v>
      </c>
      <c r="U111" s="1">
        <f t="shared" si="2"/>
        <v>25</v>
      </c>
      <c r="V111" s="2">
        <f t="shared" si="3"/>
        <v>510580</v>
      </c>
    </row>
    <row r="112" spans="1:22" customFormat="1" x14ac:dyDescent="0.45">
      <c r="A112" s="3" t="s">
        <v>43</v>
      </c>
      <c r="B112" s="3" t="s">
        <v>264</v>
      </c>
      <c r="C112" s="4" t="s">
        <v>265</v>
      </c>
      <c r="D112" s="4"/>
      <c r="E112" s="4" t="s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204000</v>
      </c>
      <c r="K112" s="16">
        <v>10200</v>
      </c>
      <c r="L112" s="4" t="s">
        <v>31</v>
      </c>
      <c r="M112" s="17"/>
      <c r="N112" s="17"/>
      <c r="O112" s="17"/>
      <c r="P112" s="17"/>
      <c r="Q112" s="17"/>
      <c r="R112" s="17"/>
      <c r="S112" s="17"/>
      <c r="T112" s="17">
        <v>0</v>
      </c>
      <c r="U112" s="1">
        <f t="shared" si="2"/>
        <v>0</v>
      </c>
      <c r="V112" s="2">
        <f t="shared" si="3"/>
        <v>214200</v>
      </c>
    </row>
    <row r="113" spans="1:22" customFormat="1" x14ac:dyDescent="0.45">
      <c r="A113" s="3" t="s">
        <v>111</v>
      </c>
      <c r="B113" s="3" t="s">
        <v>266</v>
      </c>
      <c r="C113" s="4" t="s">
        <v>267</v>
      </c>
      <c r="D113" s="4"/>
      <c r="E113" s="4" t="s">
        <v>30</v>
      </c>
      <c r="F113" s="16">
        <v>0</v>
      </c>
      <c r="G113" s="16">
        <v>0</v>
      </c>
      <c r="H113" s="16">
        <v>42460</v>
      </c>
      <c r="I113" s="16">
        <v>58610</v>
      </c>
      <c r="J113" s="16">
        <v>0</v>
      </c>
      <c r="K113" s="16">
        <v>10107</v>
      </c>
      <c r="L113" s="4" t="s">
        <v>31</v>
      </c>
      <c r="M113" s="17"/>
      <c r="N113" s="17"/>
      <c r="O113" s="17"/>
      <c r="P113" s="17"/>
      <c r="Q113" s="17"/>
      <c r="R113" s="17"/>
      <c r="S113" s="17"/>
      <c r="T113" s="17">
        <v>0</v>
      </c>
      <c r="U113" s="1">
        <f t="shared" si="2"/>
        <v>0</v>
      </c>
      <c r="V113" s="2">
        <f t="shared" si="3"/>
        <v>111177</v>
      </c>
    </row>
    <row r="114" spans="1:22" x14ac:dyDescent="0.45">
      <c r="A114" s="3"/>
      <c r="B114" s="3"/>
      <c r="C114" s="4"/>
      <c r="D114" s="4"/>
      <c r="E114" s="4"/>
      <c r="F114" s="16"/>
      <c r="G114" s="16"/>
      <c r="H114" s="16"/>
      <c r="I114" s="16"/>
      <c r="J114" s="16"/>
      <c r="K114" s="16"/>
      <c r="L114" s="4"/>
      <c r="M114" s="17"/>
      <c r="N114" s="17"/>
      <c r="O114" s="17"/>
      <c r="P114" s="17"/>
      <c r="Q114" s="17"/>
      <c r="R114" s="17"/>
      <c r="S114" s="17"/>
      <c r="T114" s="17"/>
      <c r="U114" s="1">
        <f>SUM(M114:T114)</f>
        <v>0</v>
      </c>
      <c r="V114" s="2">
        <f t="shared" ref="V114:V122" si="4">SUM(F114:K114)</f>
        <v>0</v>
      </c>
    </row>
    <row r="115" spans="1:22" x14ac:dyDescent="0.45">
      <c r="A115" s="3"/>
      <c r="B115" s="3"/>
      <c r="C115" s="4"/>
      <c r="D115" s="4"/>
      <c r="E115" s="4"/>
      <c r="F115" s="16"/>
      <c r="G115" s="16"/>
      <c r="H115" s="16"/>
      <c r="I115" s="16"/>
      <c r="J115" s="16"/>
      <c r="K115" s="16"/>
      <c r="L115" s="4"/>
      <c r="M115" s="17"/>
      <c r="N115" s="17"/>
      <c r="O115" s="17"/>
      <c r="P115" s="17"/>
      <c r="Q115" s="17"/>
      <c r="R115" s="17"/>
      <c r="S115" s="17"/>
      <c r="T115" s="17"/>
      <c r="U115" s="1">
        <f t="shared" ref="U115:U122" si="5">SUM(M115:T115)</f>
        <v>0</v>
      </c>
      <c r="V115" s="2">
        <f t="shared" si="4"/>
        <v>0</v>
      </c>
    </row>
    <row r="116" spans="1:22" x14ac:dyDescent="0.45">
      <c r="A116" s="3"/>
      <c r="B116" s="3"/>
      <c r="C116" s="4"/>
      <c r="D116" s="4"/>
      <c r="E116" s="4"/>
      <c r="F116" s="16"/>
      <c r="G116" s="16"/>
      <c r="H116" s="16"/>
      <c r="I116" s="16"/>
      <c r="J116" s="16"/>
      <c r="K116" s="16"/>
      <c r="L116" s="4"/>
      <c r="M116" s="17"/>
      <c r="N116" s="17"/>
      <c r="O116" s="17"/>
      <c r="P116" s="17"/>
      <c r="Q116" s="17"/>
      <c r="R116" s="17"/>
      <c r="S116" s="17"/>
      <c r="T116" s="17"/>
      <c r="U116" s="1">
        <f t="shared" si="5"/>
        <v>0</v>
      </c>
      <c r="V116" s="2">
        <f t="shared" si="4"/>
        <v>0</v>
      </c>
    </row>
    <row r="117" spans="1:22" x14ac:dyDescent="0.45">
      <c r="A117" s="3"/>
      <c r="B117" s="3"/>
      <c r="C117" s="4"/>
      <c r="D117" s="4"/>
      <c r="E117" s="4"/>
      <c r="F117" s="16"/>
      <c r="G117" s="16"/>
      <c r="H117" s="16"/>
      <c r="I117" s="16"/>
      <c r="J117" s="16"/>
      <c r="K117" s="16"/>
      <c r="L117" s="4"/>
      <c r="M117" s="17"/>
      <c r="N117" s="17"/>
      <c r="O117" s="17"/>
      <c r="P117" s="17"/>
      <c r="Q117" s="17"/>
      <c r="R117" s="17"/>
      <c r="S117" s="17"/>
      <c r="T117" s="17"/>
      <c r="U117" s="1">
        <f t="shared" si="5"/>
        <v>0</v>
      </c>
      <c r="V117" s="2">
        <f t="shared" si="4"/>
        <v>0</v>
      </c>
    </row>
    <row r="118" spans="1:22" x14ac:dyDescent="0.45">
      <c r="A118" s="3"/>
      <c r="B118" s="3"/>
      <c r="C118" s="4"/>
      <c r="D118" s="4"/>
      <c r="E118" s="4"/>
      <c r="F118" s="16"/>
      <c r="G118" s="16"/>
      <c r="H118" s="16"/>
      <c r="I118" s="16"/>
      <c r="J118" s="16"/>
      <c r="K118" s="16"/>
      <c r="L118" s="4"/>
      <c r="M118" s="17"/>
      <c r="N118" s="17"/>
      <c r="O118" s="17"/>
      <c r="P118" s="17"/>
      <c r="Q118" s="17"/>
      <c r="R118" s="17"/>
      <c r="S118" s="17"/>
      <c r="T118" s="17"/>
      <c r="U118" s="1">
        <f t="shared" si="5"/>
        <v>0</v>
      </c>
      <c r="V118" s="2">
        <f t="shared" si="4"/>
        <v>0</v>
      </c>
    </row>
    <row r="119" spans="1:22" x14ac:dyDescent="0.45">
      <c r="A119" s="3"/>
      <c r="B119" s="3"/>
      <c r="C119" s="4"/>
      <c r="D119" s="4"/>
      <c r="E119" s="4"/>
      <c r="F119" s="16"/>
      <c r="G119" s="16"/>
      <c r="H119" s="16"/>
      <c r="I119" s="16"/>
      <c r="J119" s="16"/>
      <c r="K119" s="16"/>
      <c r="L119" s="4"/>
      <c r="M119" s="17"/>
      <c r="N119" s="17"/>
      <c r="O119" s="17"/>
      <c r="P119" s="17"/>
      <c r="Q119" s="17"/>
      <c r="R119" s="17"/>
      <c r="S119" s="17"/>
      <c r="T119" s="17"/>
      <c r="U119" s="1">
        <f t="shared" si="5"/>
        <v>0</v>
      </c>
      <c r="V119" s="2">
        <f t="shared" si="4"/>
        <v>0</v>
      </c>
    </row>
    <row r="120" spans="1:22" x14ac:dyDescent="0.45">
      <c r="A120" s="3"/>
      <c r="B120" s="3"/>
      <c r="C120" s="4"/>
      <c r="D120" s="4"/>
      <c r="E120" s="4"/>
      <c r="F120" s="16"/>
      <c r="G120" s="16"/>
      <c r="H120" s="16"/>
      <c r="I120" s="16"/>
      <c r="J120" s="16"/>
      <c r="K120" s="16"/>
      <c r="L120" s="4"/>
      <c r="M120" s="17"/>
      <c r="N120" s="17"/>
      <c r="O120" s="17"/>
      <c r="P120" s="17"/>
      <c r="Q120" s="17"/>
      <c r="R120" s="17"/>
      <c r="S120" s="17"/>
      <c r="T120" s="17"/>
      <c r="U120" s="1">
        <f t="shared" si="5"/>
        <v>0</v>
      </c>
      <c r="V120" s="2">
        <f t="shared" si="4"/>
        <v>0</v>
      </c>
    </row>
    <row r="121" spans="1:22" x14ac:dyDescent="0.45">
      <c r="A121" s="3"/>
      <c r="B121" s="3"/>
      <c r="C121" s="4"/>
      <c r="D121" s="4"/>
      <c r="E121" s="4"/>
      <c r="F121" s="16"/>
      <c r="G121" s="16"/>
      <c r="H121" s="16"/>
      <c r="I121" s="16"/>
      <c r="J121" s="16"/>
      <c r="K121" s="16"/>
      <c r="L121" s="4"/>
      <c r="M121" s="17"/>
      <c r="N121" s="17"/>
      <c r="O121" s="17"/>
      <c r="P121" s="17"/>
      <c r="Q121" s="17"/>
      <c r="R121" s="17"/>
      <c r="S121" s="17"/>
      <c r="T121" s="17"/>
      <c r="U121" s="1">
        <f t="shared" si="5"/>
        <v>0</v>
      </c>
      <c r="V121" s="2">
        <f t="shared" si="4"/>
        <v>0</v>
      </c>
    </row>
    <row r="122" spans="1:22" x14ac:dyDescent="0.45">
      <c r="A122" s="3"/>
      <c r="B122" s="3"/>
      <c r="C122" s="4"/>
      <c r="D122" s="4"/>
      <c r="E122" s="4"/>
      <c r="F122" s="16"/>
      <c r="G122" s="16"/>
      <c r="H122" s="16"/>
      <c r="I122" s="16"/>
      <c r="J122" s="16"/>
      <c r="K122" s="16"/>
      <c r="L122" s="4"/>
      <c r="M122" s="17"/>
      <c r="N122" s="17"/>
      <c r="O122" s="17"/>
      <c r="P122" s="17"/>
      <c r="Q122" s="17"/>
      <c r="R122" s="17"/>
      <c r="S122" s="17"/>
      <c r="T122" s="17"/>
      <c r="U122" s="1">
        <f t="shared" si="5"/>
        <v>0</v>
      </c>
      <c r="V122" s="2">
        <f t="shared" si="4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21:D122 D7:D50 D52:D74">
    <cfRule type="expression" dxfId="7" priority="12">
      <formula>OR($D7&gt;2018,AND($D7&lt;2018,$D7&lt;&gt;""))</formula>
    </cfRule>
  </conditionalFormatting>
  <conditionalFormatting sqref="V114">
    <cfRule type="expression" dxfId="6" priority="9">
      <formula>$V$114&lt;0</formula>
    </cfRule>
  </conditionalFormatting>
  <conditionalFormatting sqref="V114">
    <cfRule type="cellIs" dxfId="5" priority="8" operator="lessThan">
      <formula>0</formula>
    </cfRule>
  </conditionalFormatting>
  <conditionalFormatting sqref="V115:V122">
    <cfRule type="expression" dxfId="4" priority="5">
      <formula>$V$114&lt;0</formula>
    </cfRule>
  </conditionalFormatting>
  <conditionalFormatting sqref="V115:V122">
    <cfRule type="cellIs" dxfId="3" priority="4" operator="lessThan">
      <formula>0</formula>
    </cfRule>
  </conditionalFormatting>
  <conditionalFormatting sqref="D75:D120">
    <cfRule type="expression" dxfId="2" priority="3">
      <formula>OR($D75&gt;2018,AND($D75&lt;2018,$D75&lt;&gt;""))</formula>
    </cfRule>
  </conditionalFormatting>
  <conditionalFormatting sqref="V7:V113">
    <cfRule type="cellIs" dxfId="1" priority="1" operator="lessThan">
      <formula>0</formula>
    </cfRule>
  </conditionalFormatting>
  <conditionalFormatting sqref="V7:V113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122">
      <formula1>"N/A, FMR, Actual Rent"</formula1>
    </dataValidation>
    <dataValidation type="list" allowBlank="1" showInputMessage="1" showErrorMessage="1" sqref="E7:E48 E50:E122 D51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2017-06-08T18:01:11Z</dcterms:modified>
</cp:coreProperties>
</file>