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OK-500\"/>
    </mc:Choice>
  </mc:AlternateContent>
  <xr:revisionPtr revIDLastSave="0" documentId="13_ncr:1_{14BF8DD3-EA9E-4C24-9E55-AF81A8515A75}" xr6:coauthVersionLast="41" xr6:coauthVersionMax="41" xr10:uidLastSave="{00000000-0000-0000-0000-000000000000}"/>
  <bookViews>
    <workbookView xWindow="-103" yWindow="-103" windowWidth="25920" windowHeight="16749" xr2:uid="{A6528C7A-BB8A-42DF-949A-20A604EE4CBB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V7" i="1" l="1"/>
  <c r="H3" i="1" s="1"/>
  <c r="U7" i="1"/>
</calcChain>
</file>

<file path=xl/sharedStrings.xml><?xml version="1.0" encoding="utf-8"?>
<sst xmlns="http://schemas.openxmlformats.org/spreadsheetml/2006/main" count="119" uniqueCount="72">
  <si>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</si>
  <si>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</si>
  <si>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</si>
  <si>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</si>
  <si>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</si>
  <si>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</si>
  <si>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</si>
  <si>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</si>
  <si>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</si>
  <si>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</si>
  <si>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</si>
  <si>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</si>
  <si>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</si>
  <si>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</si>
  <si>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</si>
  <si>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</si>
  <si>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</si>
  <si>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</si>
  <si>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</si>
  <si>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</si>
  <si>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</si>
  <si>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</si>
  <si>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</si>
  <si>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</si>
  <si>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</si>
  <si>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</si>
  <si>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</si>
  <si>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</si>
  <si>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</si>
  <si>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</si>
  <si>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Oklahoma City</t>
  </si>
  <si>
    <t>Building Foundations Supportive Housing Program</t>
  </si>
  <si>
    <t>OK0019L6I021809</t>
  </si>
  <si>
    <t>PH</t>
  </si>
  <si>
    <t/>
  </si>
  <si>
    <t>Oklahoma City</t>
  </si>
  <si>
    <t>OK-502</t>
  </si>
  <si>
    <t>Oklahoma City CoC</t>
  </si>
  <si>
    <t>HOPE Housing Plus HHP</t>
  </si>
  <si>
    <t>OK0020L6I021809</t>
  </si>
  <si>
    <t>FMR</t>
  </si>
  <si>
    <t>Hope Shelter Plus Care 39</t>
  </si>
  <si>
    <t>OK0024L6I021811</t>
  </si>
  <si>
    <t>Homeless Alliance HMIS</t>
  </si>
  <si>
    <t>OK0026L6I021810</t>
  </si>
  <si>
    <t>Hope CH32</t>
  </si>
  <si>
    <t>OK0044L6I021809</t>
  </si>
  <si>
    <t>Permanent Supportive Housing at Parkside</t>
  </si>
  <si>
    <t>OK0045L6I021810</t>
  </si>
  <si>
    <t>Permanent Supportive Housing at the Lodges</t>
  </si>
  <si>
    <t>OK0046L6I021810</t>
  </si>
  <si>
    <t>MHA Supportive Housing</t>
  </si>
  <si>
    <t>OK0052L6I021806</t>
  </si>
  <si>
    <t>HOPE Partners In Housing HPH</t>
  </si>
  <si>
    <t>OK0053L6I021808</t>
  </si>
  <si>
    <t>CEC Supportive Housing</t>
  </si>
  <si>
    <t>OK0061L6I021809</t>
  </si>
  <si>
    <t>Westlawn Permanent Supportive Housing</t>
  </si>
  <si>
    <t>OK0062L6I021809</t>
  </si>
  <si>
    <t>Firstep Women's Graduate Housing Program</t>
  </si>
  <si>
    <t>OK0068L6I021807</t>
  </si>
  <si>
    <t>Centralized Intake and Referral</t>
  </si>
  <si>
    <t>OK0087L6I021805</t>
  </si>
  <si>
    <t>SSO</t>
  </si>
  <si>
    <t>Home Now Supportive Housing Program</t>
  </si>
  <si>
    <t>OK0104L6I021804</t>
  </si>
  <si>
    <t>Journey Home - OKC</t>
  </si>
  <si>
    <t>OK0126L6I021802</t>
  </si>
  <si>
    <t>LTS OKC Apartments Permanent Supportive Housing</t>
  </si>
  <si>
    <t>OK0127L6I021802</t>
  </si>
  <si>
    <t>Pershing Center Permanent Supportive Housing</t>
  </si>
  <si>
    <t>OK0128L6I021802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</si>
</sst>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717B-66BD-4E6A-85AA-E48168294BA5}">
  <sheetPr codeName="Sheet295">
    <pageSetUpPr fitToPage="1"/>
  </sheetPr>
  <dimension ref="A1:V3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3689899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243437</v>
      </c>
      <c r="G7" s="15">
        <v>0</v>
      </c>
      <c r="H7" s="15">
        <v>122477</v>
      </c>
      <c r="I7" s="15">
        <v>68547</v>
      </c>
      <c r="J7" s="15">
        <v>0</v>
      </c>
      <c r="K7" s="15">
        <v>38000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3" si="0">SUM(M7:T7)</f>
        <v>0</v>
      </c>
      <c r="V7" s="18">
        <f t="shared" ref="V7:V33" si="1">SUM(F7:K7)</f>
        <v>472461</v>
      </c>
    </row>
    <row r="8" spans="1:22" x14ac:dyDescent="0.4">
      <c r="A8" s="13" t="s">
        <v>30</v>
      </c>
      <c r="B8" s="13" t="s">
        <v>38</v>
      </c>
      <c r="C8" s="14" t="s">
        <v>39</v>
      </c>
      <c r="D8" s="14">
        <v>2020</v>
      </c>
      <c r="E8" s="14" t="s">
        <v>33</v>
      </c>
      <c r="F8" s="15">
        <v>0</v>
      </c>
      <c r="G8" s="15">
        <v>140844</v>
      </c>
      <c r="H8" s="15">
        <v>25794</v>
      </c>
      <c r="I8" s="15">
        <v>0</v>
      </c>
      <c r="J8" s="15">
        <v>0</v>
      </c>
      <c r="K8" s="15">
        <v>10138</v>
      </c>
      <c r="L8" s="14" t="s">
        <v>40</v>
      </c>
      <c r="M8" s="16">
        <v>0</v>
      </c>
      <c r="N8" s="16">
        <v>0</v>
      </c>
      <c r="O8" s="16">
        <v>15</v>
      </c>
      <c r="P8" s="16">
        <v>2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17</v>
      </c>
      <c r="V8" s="18">
        <f t="shared" si="1"/>
        <v>176776</v>
      </c>
    </row>
    <row r="9" spans="1:22" x14ac:dyDescent="0.4">
      <c r="A9" s="13" t="s">
        <v>30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321828</v>
      </c>
      <c r="H9" s="15">
        <v>0</v>
      </c>
      <c r="I9" s="15">
        <v>0</v>
      </c>
      <c r="J9" s="15">
        <v>0</v>
      </c>
      <c r="K9" s="15">
        <v>19040</v>
      </c>
      <c r="L9" s="14" t="s">
        <v>40</v>
      </c>
      <c r="M9" s="16">
        <v>0</v>
      </c>
      <c r="N9" s="16">
        <v>0</v>
      </c>
      <c r="O9" s="16">
        <v>35</v>
      </c>
      <c r="P9" s="16">
        <v>4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39</v>
      </c>
      <c r="V9" s="18">
        <f t="shared" si="1"/>
        <v>340868</v>
      </c>
    </row>
    <row r="10" spans="1:22" x14ac:dyDescent="0.4">
      <c r="A10" s="13" t="s">
        <v>30</v>
      </c>
      <c r="B10" s="13" t="s">
        <v>43</v>
      </c>
      <c r="C10" s="14" t="s">
        <v>44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100000</v>
      </c>
      <c r="K10" s="15">
        <v>10000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110000</v>
      </c>
    </row>
    <row r="11" spans="1:22" x14ac:dyDescent="0.4">
      <c r="A11" s="13" t="s">
        <v>30</v>
      </c>
      <c r="B11" s="13" t="s">
        <v>45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256896</v>
      </c>
      <c r="H11" s="15">
        <v>43600</v>
      </c>
      <c r="I11" s="15">
        <v>0</v>
      </c>
      <c r="J11" s="15">
        <v>0</v>
      </c>
      <c r="K11" s="15">
        <v>18769</v>
      </c>
      <c r="L11" s="14" t="s">
        <v>40</v>
      </c>
      <c r="M11" s="16">
        <v>0</v>
      </c>
      <c r="N11" s="16">
        <v>0</v>
      </c>
      <c r="O11" s="16">
        <v>32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32</v>
      </c>
      <c r="V11" s="18">
        <f t="shared" si="1"/>
        <v>319265</v>
      </c>
    </row>
    <row r="12" spans="1:22" x14ac:dyDescent="0.4">
      <c r="A12" s="13" t="s">
        <v>30</v>
      </c>
      <c r="B12" s="13" t="s">
        <v>47</v>
      </c>
      <c r="C12" s="14" t="s">
        <v>48</v>
      </c>
      <c r="D12" s="14">
        <v>2020</v>
      </c>
      <c r="E12" s="14" t="s">
        <v>33</v>
      </c>
      <c r="F12" s="15">
        <v>0</v>
      </c>
      <c r="G12" s="15">
        <v>0</v>
      </c>
      <c r="H12" s="15">
        <v>24659</v>
      </c>
      <c r="I12" s="15">
        <v>48298</v>
      </c>
      <c r="J12" s="15">
        <v>0</v>
      </c>
      <c r="K12" s="15">
        <v>4428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77385</v>
      </c>
    </row>
    <row r="13" spans="1:22" x14ac:dyDescent="0.4">
      <c r="A13" s="13" t="s">
        <v>30</v>
      </c>
      <c r="B13" s="13" t="s">
        <v>49</v>
      </c>
      <c r="C13" s="14" t="s">
        <v>50</v>
      </c>
      <c r="D13" s="14">
        <v>2020</v>
      </c>
      <c r="E13" s="14" t="s">
        <v>33</v>
      </c>
      <c r="F13" s="15">
        <v>0</v>
      </c>
      <c r="G13" s="15">
        <v>0</v>
      </c>
      <c r="H13" s="15">
        <v>50663</v>
      </c>
      <c r="I13" s="15">
        <v>85917</v>
      </c>
      <c r="J13" s="15">
        <v>0</v>
      </c>
      <c r="K13" s="15">
        <v>8053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144633</v>
      </c>
    </row>
    <row r="14" spans="1:22" x14ac:dyDescent="0.4">
      <c r="A14" s="13" t="s">
        <v>30</v>
      </c>
      <c r="B14" s="13" t="s">
        <v>51</v>
      </c>
      <c r="C14" s="14" t="s">
        <v>52</v>
      </c>
      <c r="D14" s="14">
        <v>2020</v>
      </c>
      <c r="E14" s="14" t="s">
        <v>33</v>
      </c>
      <c r="F14" s="15">
        <v>317527</v>
      </c>
      <c r="G14" s="15">
        <v>0</v>
      </c>
      <c r="H14" s="15">
        <v>69400</v>
      </c>
      <c r="I14" s="15">
        <v>24862</v>
      </c>
      <c r="J14" s="15">
        <v>0</v>
      </c>
      <c r="K14" s="15">
        <v>32722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444511</v>
      </c>
    </row>
    <row r="15" spans="1:22" x14ac:dyDescent="0.4">
      <c r="A15" s="13" t="s">
        <v>30</v>
      </c>
      <c r="B15" s="13" t="s">
        <v>53</v>
      </c>
      <c r="C15" s="14" t="s">
        <v>54</v>
      </c>
      <c r="D15" s="14">
        <v>2020</v>
      </c>
      <c r="E15" s="14" t="s">
        <v>33</v>
      </c>
      <c r="F15" s="15">
        <v>0</v>
      </c>
      <c r="G15" s="15">
        <v>264924</v>
      </c>
      <c r="H15" s="15">
        <v>47000</v>
      </c>
      <c r="I15" s="15">
        <v>0</v>
      </c>
      <c r="J15" s="15">
        <v>0</v>
      </c>
      <c r="K15" s="15">
        <v>19387</v>
      </c>
      <c r="L15" s="14" t="s">
        <v>40</v>
      </c>
      <c r="M15" s="16">
        <v>0</v>
      </c>
      <c r="N15" s="16">
        <v>0</v>
      </c>
      <c r="O15" s="16">
        <v>33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33</v>
      </c>
      <c r="V15" s="18">
        <f t="shared" si="1"/>
        <v>331311</v>
      </c>
    </row>
    <row r="16" spans="1:22" x14ac:dyDescent="0.4">
      <c r="A16" s="13" t="s">
        <v>30</v>
      </c>
      <c r="B16" s="13" t="s">
        <v>55</v>
      </c>
      <c r="C16" s="14" t="s">
        <v>56</v>
      </c>
      <c r="D16" s="14">
        <v>2020</v>
      </c>
      <c r="E16" s="14" t="s">
        <v>33</v>
      </c>
      <c r="F16" s="15">
        <v>0</v>
      </c>
      <c r="G16" s="15">
        <v>0</v>
      </c>
      <c r="H16" s="15">
        <v>35882</v>
      </c>
      <c r="I16" s="15">
        <v>51557</v>
      </c>
      <c r="J16" s="15">
        <v>0</v>
      </c>
      <c r="K16" s="15">
        <v>4422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91861</v>
      </c>
    </row>
    <row r="17" spans="1:22" x14ac:dyDescent="0.4">
      <c r="A17" s="13" t="s">
        <v>30</v>
      </c>
      <c r="B17" s="13" t="s">
        <v>57</v>
      </c>
      <c r="C17" s="14" t="s">
        <v>58</v>
      </c>
      <c r="D17" s="14">
        <v>2020</v>
      </c>
      <c r="E17" s="14" t="s">
        <v>33</v>
      </c>
      <c r="F17" s="15">
        <v>0</v>
      </c>
      <c r="G17" s="15">
        <v>0</v>
      </c>
      <c r="H17" s="15">
        <v>61195</v>
      </c>
      <c r="I17" s="15">
        <v>131208</v>
      </c>
      <c r="J17" s="15">
        <v>0</v>
      </c>
      <c r="K17" s="15">
        <v>12384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204787</v>
      </c>
    </row>
    <row r="18" spans="1:22" x14ac:dyDescent="0.4">
      <c r="A18" s="13" t="s">
        <v>30</v>
      </c>
      <c r="B18" s="13" t="s">
        <v>59</v>
      </c>
      <c r="C18" s="14" t="s">
        <v>60</v>
      </c>
      <c r="D18" s="14">
        <v>2020</v>
      </c>
      <c r="E18" s="14" t="s">
        <v>33</v>
      </c>
      <c r="F18" s="15">
        <v>54397</v>
      </c>
      <c r="G18" s="15">
        <v>0</v>
      </c>
      <c r="H18" s="15">
        <v>21161</v>
      </c>
      <c r="I18" s="15">
        <v>0</v>
      </c>
      <c r="J18" s="15">
        <v>0</v>
      </c>
      <c r="K18" s="15">
        <v>4495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80053</v>
      </c>
    </row>
    <row r="19" spans="1:22" x14ac:dyDescent="0.4">
      <c r="A19" s="13" t="s">
        <v>30</v>
      </c>
      <c r="B19" s="13" t="s">
        <v>61</v>
      </c>
      <c r="C19" s="14" t="s">
        <v>62</v>
      </c>
      <c r="D19" s="14">
        <v>2020</v>
      </c>
      <c r="E19" s="14" t="s">
        <v>63</v>
      </c>
      <c r="F19" s="15">
        <v>0</v>
      </c>
      <c r="G19" s="15">
        <v>0</v>
      </c>
      <c r="H19" s="15">
        <v>19795</v>
      </c>
      <c r="I19" s="15">
        <v>0</v>
      </c>
      <c r="J19" s="15">
        <v>0</v>
      </c>
      <c r="K19" s="15">
        <v>1605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21400</v>
      </c>
    </row>
    <row r="20" spans="1:22" x14ac:dyDescent="0.4">
      <c r="A20" s="13" t="s">
        <v>30</v>
      </c>
      <c r="B20" s="13" t="s">
        <v>64</v>
      </c>
      <c r="C20" s="14" t="s">
        <v>65</v>
      </c>
      <c r="D20" s="14">
        <v>2020</v>
      </c>
      <c r="E20" s="14" t="s">
        <v>33</v>
      </c>
      <c r="F20" s="15">
        <v>55691</v>
      </c>
      <c r="G20" s="15">
        <v>0</v>
      </c>
      <c r="H20" s="15">
        <v>27280</v>
      </c>
      <c r="I20" s="15">
        <v>1135</v>
      </c>
      <c r="J20" s="15">
        <v>0</v>
      </c>
      <c r="K20" s="15">
        <v>1118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85224</v>
      </c>
    </row>
    <row r="21" spans="1:22" x14ac:dyDescent="0.4">
      <c r="A21" s="13" t="s">
        <v>30</v>
      </c>
      <c r="B21" s="13" t="s">
        <v>66</v>
      </c>
      <c r="C21" s="14" t="s">
        <v>67</v>
      </c>
      <c r="D21" s="14">
        <v>2020</v>
      </c>
      <c r="E21" s="14" t="s">
        <v>33</v>
      </c>
      <c r="F21" s="15">
        <v>130649</v>
      </c>
      <c r="G21" s="15">
        <v>0</v>
      </c>
      <c r="H21" s="15">
        <v>140622</v>
      </c>
      <c r="I21" s="15">
        <v>55998</v>
      </c>
      <c r="J21" s="15">
        <v>0</v>
      </c>
      <c r="K21" s="15">
        <v>31838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359107</v>
      </c>
    </row>
    <row r="22" spans="1:22" x14ac:dyDescent="0.4">
      <c r="A22" s="13" t="s">
        <v>30</v>
      </c>
      <c r="B22" s="13" t="s">
        <v>68</v>
      </c>
      <c r="C22" s="14" t="s">
        <v>69</v>
      </c>
      <c r="D22" s="14">
        <v>2020</v>
      </c>
      <c r="E22" s="14" t="s">
        <v>33</v>
      </c>
      <c r="F22" s="15">
        <v>71020</v>
      </c>
      <c r="G22" s="15">
        <v>0</v>
      </c>
      <c r="H22" s="15">
        <v>21875</v>
      </c>
      <c r="I22" s="15">
        <v>13904</v>
      </c>
      <c r="J22" s="15">
        <v>1069</v>
      </c>
      <c r="K22" s="15">
        <v>2534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110402</v>
      </c>
    </row>
    <row r="23" spans="1:22" x14ac:dyDescent="0.4">
      <c r="A23" s="13" t="s">
        <v>30</v>
      </c>
      <c r="B23" s="13" t="s">
        <v>70</v>
      </c>
      <c r="C23" s="14" t="s">
        <v>71</v>
      </c>
      <c r="D23" s="14">
        <v>2020</v>
      </c>
      <c r="E23" s="14" t="s">
        <v>33</v>
      </c>
      <c r="F23" s="15">
        <v>0</v>
      </c>
      <c r="G23" s="15">
        <v>0</v>
      </c>
      <c r="H23" s="15">
        <v>86915</v>
      </c>
      <c r="I23" s="15">
        <v>212940</v>
      </c>
      <c r="J23" s="15">
        <v>0</v>
      </c>
      <c r="K23" s="15">
        <v>20000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319855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</sheetData>
  <autoFilter ref="A6:V6" xr:uid="{48747483-30DA-41CC-9176-2451ADEC06CB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3">
    <cfRule type="cellIs" dxfId="3" priority="3" operator="lessThan">
      <formula>0</formula>
    </cfRule>
  </conditionalFormatting>
  <conditionalFormatting sqref="V7:V33">
    <cfRule type="expression" dxfId="2" priority="4">
      <formula>$V$7&lt;0</formula>
    </cfRule>
  </conditionalFormatting>
  <conditionalFormatting sqref="D7:D33">
    <cfRule type="expression" dxfId="1" priority="2">
      <formula>OR($D7&gt;2020,AND($D7&lt;2020,$D7&lt;&gt;""))</formula>
    </cfRule>
  </conditionalFormatting>
  <conditionalFormatting sqref="C7:C33">
    <cfRule type="expression" dxfId="0" priority="5">
      <formula>(#REF!&gt;1)</formula>
    </cfRule>
  </conditionalFormatting>
  <dataValidations count="1">
    <dataValidation allowBlank="1" showErrorMessage="1" sqref="A6:V6" xr:uid="{DB69D07B-F905-4AC0-856A-737B994EDAA5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2019-03-04T18:41:32Z</dcterms:created>
  <dcterms:modified xsi:type="dcterms:W3CDTF">2019-04-02T19:34:11Z</dcterms:modified>
</cp:coreProperties>
</file>