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OH-500\"/>
    </mc:Choice>
  </mc:AlternateContent>
  <xr:revisionPtr revIDLastSave="0" documentId="13_ncr:1_{85548F37-C7FF-444F-86EE-121C961AD901}" xr6:coauthVersionLast="43" xr6:coauthVersionMax="43" xr10:uidLastSave="{00000000-0000-0000-0000-000000000000}"/>
  <bookViews>
    <workbookView xWindow="-120" yWindow="-120" windowWidth="29040" windowHeight="15840" xr2:uid="{F857FC5D-8A84-459C-9255-95686C03C17C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V7" i="1" l="1"/>
  <c r="H3" i="1" s="1"/>
  <c r="U7" i="1"/>
</calcChain>
</file>

<file path=xl/sharedStrings.xml><?xml version="1.0" encoding="utf-8"?>
<sst xmlns="http://schemas.openxmlformats.org/spreadsheetml/2006/main" count="169" uniqueCount="107">
  <si>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</si>
  <si>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</si>
  <si>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</si>
  <si>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</si>
  <si>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</si>
  <si>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</si>
  <si>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</si>
  <si>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</si>
  <si>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</si>
  <si>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</si>
  <si>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</si>
  <si>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</si>
  <si>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</si>
  <si>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</si>
  <si>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</si>
  <si>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</si>
  <si>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</si>
  <si>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</si>
  <si>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</si>
  <si>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</si>
  <si>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</si>
  <si>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</si>
  <si>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</si>
  <si>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</si>
  <si>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</si>
  <si>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</si>
  <si>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</si>
  <si>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</si>
  <si>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</si>
  <si>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</si>
  <si>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H. M. Life Opportunity Services</t>
  </si>
  <si>
    <t>Blackbird Landing</t>
  </si>
  <si>
    <t>OH0141L5E061807</t>
  </si>
  <si>
    <t>PH</t>
  </si>
  <si>
    <t/>
  </si>
  <si>
    <t>Columbus</t>
  </si>
  <si>
    <t>OH-506</t>
  </si>
  <si>
    <t>Akron, Barberton/Summit County CoC</t>
  </si>
  <si>
    <t>City of Akron</t>
  </si>
  <si>
    <t>ACCESS, Inc.</t>
  </si>
  <si>
    <t>STEP II</t>
  </si>
  <si>
    <t>OH0142L5E061811</t>
  </si>
  <si>
    <t>TH</t>
  </si>
  <si>
    <t>Akron/Summit County HMIS</t>
  </si>
  <si>
    <t>OH0143L5E061809</t>
  </si>
  <si>
    <t>Legacy III, Inc</t>
  </si>
  <si>
    <t>Brubaker Program 2018</t>
  </si>
  <si>
    <t>OH0144L5E061809</t>
  </si>
  <si>
    <t>Actual Rent</t>
  </si>
  <si>
    <t>Emerging Women Program 2018</t>
  </si>
  <si>
    <t>OH0146L5E061810</t>
  </si>
  <si>
    <t>North Coast Community Homes, Inc.</t>
  </si>
  <si>
    <t>Akron Supportive Housing (Waterloo)</t>
  </si>
  <si>
    <t>OH0149L5E061809</t>
  </si>
  <si>
    <t>Community Health Center</t>
  </si>
  <si>
    <t>Peachtree II</t>
  </si>
  <si>
    <t>OH0151L5E061809</t>
  </si>
  <si>
    <t>Akron Metropolitan Housing Authority</t>
  </si>
  <si>
    <t>Shelter Plus Care (CANAPI 2018) OH0152L5E061710</t>
  </si>
  <si>
    <t>OH0152L5E061811</t>
  </si>
  <si>
    <t>Shelter Plus Care (CSS 2018) OH0153L5E061710</t>
  </si>
  <si>
    <t>OH0153L5E061811</t>
  </si>
  <si>
    <t>Battered Women's Shelter</t>
  </si>
  <si>
    <t>Step III-DV Bonus Expansion</t>
  </si>
  <si>
    <t>OH0156L5E061810</t>
  </si>
  <si>
    <t>FMR</t>
  </si>
  <si>
    <t>Hope</t>
  </si>
  <si>
    <t>OH0341L5E061809</t>
  </si>
  <si>
    <t>Communtiy Support Services Inc.</t>
  </si>
  <si>
    <t>Blue Herron</t>
  </si>
  <si>
    <t>OH0343L5E061809</t>
  </si>
  <si>
    <t>Oriana House, Inc</t>
  </si>
  <si>
    <t>Project Beginnings I</t>
  </si>
  <si>
    <t>OH0344L5E061809</t>
  </si>
  <si>
    <t>Women's Empowerment Program 2018</t>
  </si>
  <si>
    <t>OH0345L5E061809</t>
  </si>
  <si>
    <t>Akron Supportive Housing (South Street)</t>
  </si>
  <si>
    <t>OH0346L5E061809</t>
  </si>
  <si>
    <t>Safe Haven</t>
  </si>
  <si>
    <t>OH0347L5E061809</t>
  </si>
  <si>
    <t>SH</t>
  </si>
  <si>
    <t>Summit County Children Services</t>
  </si>
  <si>
    <t>Transitions to Independence</t>
  </si>
  <si>
    <t>OH0350L5E061809</t>
  </si>
  <si>
    <t>Humble Beginnings Program 2018</t>
  </si>
  <si>
    <t>OH0376L5E061806</t>
  </si>
  <si>
    <t>The Commons at Madaline Park</t>
  </si>
  <si>
    <t>OH0377L5E061803</t>
  </si>
  <si>
    <t>Access Home</t>
  </si>
  <si>
    <t>OH0414L5E061806</t>
  </si>
  <si>
    <t>Home Again</t>
  </si>
  <si>
    <t>OH0488L5E061804</t>
  </si>
  <si>
    <t>Centralized Intake - Summit</t>
  </si>
  <si>
    <t>OH0512L5E061803</t>
  </si>
  <si>
    <t>SSO</t>
  </si>
  <si>
    <t>Permanent Supportive Housing - H.M. Life Opportunity Services</t>
  </si>
  <si>
    <t>OH0513L5E061803</t>
  </si>
  <si>
    <t>Homes For Foster Youth</t>
  </si>
  <si>
    <t>OH0559L5E061802</t>
  </si>
  <si>
    <t>Community AIDS Network/Akron Pride Initiative</t>
  </si>
  <si>
    <t>The Micah Program</t>
  </si>
  <si>
    <t>OH0560L5E061802</t>
  </si>
  <si>
    <t>Blackbird Landing II</t>
  </si>
  <si>
    <t>OH0561L5E061802</t>
  </si>
  <si>
    <t>Peachtree I - PSH</t>
  </si>
  <si>
    <t>OH0624L5E061800</t>
  </si>
  <si>
    <t>United Way of Summit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</si>
</sst>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335AA-EB61-4590-8C76-F71569928D90}">
  <sheetPr codeName="Sheet290">
    <pageSetUpPr fitToPage="1"/>
  </sheetPr>
  <dimension ref="A1:V4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4675955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60384</v>
      </c>
      <c r="G7" s="15">
        <v>0</v>
      </c>
      <c r="H7" s="15">
        <v>30000</v>
      </c>
      <c r="I7" s="15">
        <v>26869</v>
      </c>
      <c r="J7" s="15">
        <v>0</v>
      </c>
      <c r="K7" s="15">
        <v>8783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43" si="0">SUM(M7:T7)</f>
        <v>0</v>
      </c>
      <c r="V7" s="18">
        <f t="shared" ref="V7:V43" si="1">SUM(F7:K7)</f>
        <v>126036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42</v>
      </c>
      <c r="F8" s="15">
        <v>7488</v>
      </c>
      <c r="G8" s="15">
        <v>0</v>
      </c>
      <c r="H8" s="15">
        <v>32176</v>
      </c>
      <c r="I8" s="15">
        <v>73408</v>
      </c>
      <c r="J8" s="15">
        <v>0</v>
      </c>
      <c r="K8" s="15">
        <v>7915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120987</v>
      </c>
    </row>
    <row r="9" spans="1:22" x14ac:dyDescent="0.25">
      <c r="A9" s="13" t="s">
        <v>106</v>
      </c>
      <c r="B9" s="13" t="s">
        <v>43</v>
      </c>
      <c r="C9" s="14" t="s">
        <v>44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243405</v>
      </c>
      <c r="K9" s="15">
        <v>17037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260442</v>
      </c>
    </row>
    <row r="10" spans="1:22" x14ac:dyDescent="0.25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0</v>
      </c>
      <c r="G10" s="15">
        <v>61677</v>
      </c>
      <c r="H10" s="15">
        <v>84385</v>
      </c>
      <c r="I10" s="15">
        <v>0</v>
      </c>
      <c r="J10" s="15">
        <v>0</v>
      </c>
      <c r="K10" s="15">
        <v>6573</v>
      </c>
      <c r="L10" s="14" t="s">
        <v>48</v>
      </c>
      <c r="M10" s="16">
        <v>0</v>
      </c>
      <c r="N10" s="16">
        <v>0</v>
      </c>
      <c r="O10" s="16">
        <v>12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12</v>
      </c>
      <c r="V10" s="18">
        <f t="shared" si="1"/>
        <v>152635</v>
      </c>
    </row>
    <row r="11" spans="1:22" x14ac:dyDescent="0.25">
      <c r="A11" s="13" t="s">
        <v>45</v>
      </c>
      <c r="B11" s="13" t="s">
        <v>49</v>
      </c>
      <c r="C11" s="14" t="s">
        <v>50</v>
      </c>
      <c r="D11" s="14">
        <v>2020</v>
      </c>
      <c r="E11" s="14" t="s">
        <v>42</v>
      </c>
      <c r="F11" s="15">
        <v>0</v>
      </c>
      <c r="G11" s="15">
        <v>0</v>
      </c>
      <c r="H11" s="15">
        <v>120212</v>
      </c>
      <c r="I11" s="15">
        <v>12412</v>
      </c>
      <c r="J11" s="15">
        <v>0</v>
      </c>
      <c r="K11" s="15">
        <v>9257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141881</v>
      </c>
    </row>
    <row r="12" spans="1:22" x14ac:dyDescent="0.25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0</v>
      </c>
      <c r="H12" s="15">
        <v>0</v>
      </c>
      <c r="I12" s="15">
        <v>43339</v>
      </c>
      <c r="J12" s="15">
        <v>0</v>
      </c>
      <c r="K12" s="15">
        <v>2594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45933</v>
      </c>
    </row>
    <row r="13" spans="1:22" x14ac:dyDescent="0.25">
      <c r="A13" s="13" t="s">
        <v>54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0</v>
      </c>
      <c r="G13" s="15">
        <v>0</v>
      </c>
      <c r="H13" s="15">
        <v>29250</v>
      </c>
      <c r="I13" s="15">
        <v>63100</v>
      </c>
      <c r="J13" s="15">
        <v>0</v>
      </c>
      <c r="K13" s="15">
        <v>7765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100115</v>
      </c>
    </row>
    <row r="14" spans="1:22" x14ac:dyDescent="0.25">
      <c r="A14" s="13" t="s">
        <v>57</v>
      </c>
      <c r="B14" s="13" t="s">
        <v>58</v>
      </c>
      <c r="C14" s="14" t="s">
        <v>59</v>
      </c>
      <c r="D14" s="14">
        <v>2020</v>
      </c>
      <c r="E14" s="14" t="s">
        <v>33</v>
      </c>
      <c r="F14" s="15">
        <v>0</v>
      </c>
      <c r="G14" s="15">
        <v>132960</v>
      </c>
      <c r="H14" s="15">
        <v>0</v>
      </c>
      <c r="I14" s="15">
        <v>0</v>
      </c>
      <c r="J14" s="15">
        <v>0</v>
      </c>
      <c r="K14" s="15">
        <v>13295</v>
      </c>
      <c r="L14" s="14" t="s">
        <v>48</v>
      </c>
      <c r="M14" s="16">
        <v>0</v>
      </c>
      <c r="N14" s="16">
        <v>0</v>
      </c>
      <c r="O14" s="16">
        <v>23</v>
      </c>
      <c r="P14" s="16">
        <v>3</v>
      </c>
      <c r="Q14" s="16">
        <v>1</v>
      </c>
      <c r="R14" s="16">
        <v>1</v>
      </c>
      <c r="S14" s="16">
        <v>0</v>
      </c>
      <c r="T14" s="16">
        <v>0</v>
      </c>
      <c r="U14" s="17">
        <f t="shared" si="0"/>
        <v>28</v>
      </c>
      <c r="V14" s="18">
        <f t="shared" si="1"/>
        <v>146255</v>
      </c>
    </row>
    <row r="15" spans="1:22" x14ac:dyDescent="0.25">
      <c r="A15" s="13" t="s">
        <v>57</v>
      </c>
      <c r="B15" s="13" t="s">
        <v>60</v>
      </c>
      <c r="C15" s="14" t="s">
        <v>61</v>
      </c>
      <c r="D15" s="14">
        <v>2020</v>
      </c>
      <c r="E15" s="14" t="s">
        <v>33</v>
      </c>
      <c r="F15" s="15">
        <v>0</v>
      </c>
      <c r="G15" s="15">
        <v>447384</v>
      </c>
      <c r="H15" s="15">
        <v>0</v>
      </c>
      <c r="I15" s="15">
        <v>0</v>
      </c>
      <c r="J15" s="15">
        <v>0</v>
      </c>
      <c r="K15" s="15">
        <v>44716</v>
      </c>
      <c r="L15" s="14" t="s">
        <v>48</v>
      </c>
      <c r="M15" s="16">
        <v>0</v>
      </c>
      <c r="N15" s="16">
        <v>0</v>
      </c>
      <c r="O15" s="16">
        <v>83</v>
      </c>
      <c r="P15" s="16">
        <v>8</v>
      </c>
      <c r="Q15" s="16">
        <v>3</v>
      </c>
      <c r="R15" s="16">
        <v>0</v>
      </c>
      <c r="S15" s="16">
        <v>0</v>
      </c>
      <c r="T15" s="16">
        <v>0</v>
      </c>
      <c r="U15" s="17">
        <f t="shared" si="0"/>
        <v>94</v>
      </c>
      <c r="V15" s="18">
        <f t="shared" si="1"/>
        <v>492100</v>
      </c>
    </row>
    <row r="16" spans="1:22" x14ac:dyDescent="0.25">
      <c r="A16" s="13" t="s">
        <v>62</v>
      </c>
      <c r="B16" s="13" t="s">
        <v>63</v>
      </c>
      <c r="C16" s="14" t="s">
        <v>64</v>
      </c>
      <c r="D16" s="14">
        <v>2020</v>
      </c>
      <c r="E16" s="14" t="s">
        <v>33</v>
      </c>
      <c r="F16" s="15">
        <v>0</v>
      </c>
      <c r="G16" s="15">
        <v>395556</v>
      </c>
      <c r="H16" s="15">
        <v>161763</v>
      </c>
      <c r="I16" s="15">
        <v>0</v>
      </c>
      <c r="J16" s="15">
        <v>0</v>
      </c>
      <c r="K16" s="15">
        <v>29599</v>
      </c>
      <c r="L16" s="14" t="s">
        <v>65</v>
      </c>
      <c r="M16" s="16">
        <v>1</v>
      </c>
      <c r="N16" s="16">
        <v>6</v>
      </c>
      <c r="O16" s="16">
        <v>6</v>
      </c>
      <c r="P16" s="16">
        <v>4</v>
      </c>
      <c r="Q16" s="16">
        <v>7</v>
      </c>
      <c r="R16" s="16">
        <v>0</v>
      </c>
      <c r="S16" s="16">
        <v>0</v>
      </c>
      <c r="T16" s="16">
        <v>0</v>
      </c>
      <c r="U16" s="17">
        <f t="shared" si="0"/>
        <v>24</v>
      </c>
      <c r="V16" s="18">
        <f t="shared" si="1"/>
        <v>586918</v>
      </c>
    </row>
    <row r="17" spans="1:22" x14ac:dyDescent="0.25">
      <c r="A17" s="13" t="s">
        <v>106</v>
      </c>
      <c r="B17" s="13" t="s">
        <v>66</v>
      </c>
      <c r="C17" s="14" t="s">
        <v>67</v>
      </c>
      <c r="D17" s="14">
        <v>2020</v>
      </c>
      <c r="E17" s="14" t="s">
        <v>33</v>
      </c>
      <c r="F17" s="15">
        <v>0</v>
      </c>
      <c r="G17" s="15">
        <v>85728</v>
      </c>
      <c r="H17" s="15">
        <v>56500</v>
      </c>
      <c r="I17" s="15">
        <v>0</v>
      </c>
      <c r="J17" s="15">
        <v>0</v>
      </c>
      <c r="K17" s="15">
        <v>13604</v>
      </c>
      <c r="L17" s="14" t="s">
        <v>48</v>
      </c>
      <c r="M17" s="16">
        <v>0</v>
      </c>
      <c r="N17" s="16">
        <v>0</v>
      </c>
      <c r="O17" s="16">
        <v>8</v>
      </c>
      <c r="P17" s="16">
        <v>4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12</v>
      </c>
      <c r="V17" s="18">
        <f t="shared" si="1"/>
        <v>155832</v>
      </c>
    </row>
    <row r="18" spans="1:22" x14ac:dyDescent="0.25">
      <c r="A18" s="13" t="s">
        <v>68</v>
      </c>
      <c r="B18" s="13" t="s">
        <v>69</v>
      </c>
      <c r="C18" s="14" t="s">
        <v>70</v>
      </c>
      <c r="D18" s="14">
        <v>2020</v>
      </c>
      <c r="E18" s="14" t="s">
        <v>33</v>
      </c>
      <c r="F18" s="15">
        <v>125289</v>
      </c>
      <c r="G18" s="15">
        <v>0</v>
      </c>
      <c r="H18" s="15">
        <v>65650</v>
      </c>
      <c r="I18" s="15">
        <v>31500</v>
      </c>
      <c r="J18" s="15">
        <v>0</v>
      </c>
      <c r="K18" s="15">
        <v>14537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236976</v>
      </c>
    </row>
    <row r="19" spans="1:22" x14ac:dyDescent="0.25">
      <c r="A19" s="13" t="s">
        <v>71</v>
      </c>
      <c r="B19" s="13" t="s">
        <v>72</v>
      </c>
      <c r="C19" s="14" t="s">
        <v>73</v>
      </c>
      <c r="D19" s="14">
        <v>2020</v>
      </c>
      <c r="E19" s="14" t="s">
        <v>33</v>
      </c>
      <c r="F19" s="15">
        <v>0</v>
      </c>
      <c r="G19" s="15">
        <v>0</v>
      </c>
      <c r="H19" s="15">
        <v>5000</v>
      </c>
      <c r="I19" s="15">
        <v>10673</v>
      </c>
      <c r="J19" s="15">
        <v>0</v>
      </c>
      <c r="K19" s="15">
        <v>1015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16688</v>
      </c>
    </row>
    <row r="20" spans="1:22" x14ac:dyDescent="0.25">
      <c r="A20" s="13" t="s">
        <v>45</v>
      </c>
      <c r="B20" s="13" t="s">
        <v>74</v>
      </c>
      <c r="C20" s="14" t="s">
        <v>75</v>
      </c>
      <c r="D20" s="14">
        <v>2020</v>
      </c>
      <c r="E20" s="14" t="s">
        <v>42</v>
      </c>
      <c r="F20" s="15">
        <v>0</v>
      </c>
      <c r="G20" s="15">
        <v>0</v>
      </c>
      <c r="H20" s="15">
        <v>61476</v>
      </c>
      <c r="I20" s="15">
        <v>10887</v>
      </c>
      <c r="J20" s="15">
        <v>0</v>
      </c>
      <c r="K20" s="15">
        <v>5065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77428</v>
      </c>
    </row>
    <row r="21" spans="1:22" x14ac:dyDescent="0.25">
      <c r="A21" s="13" t="s">
        <v>51</v>
      </c>
      <c r="B21" s="13" t="s">
        <v>76</v>
      </c>
      <c r="C21" s="14" t="s">
        <v>77</v>
      </c>
      <c r="D21" s="14">
        <v>2020</v>
      </c>
      <c r="E21" s="14" t="s">
        <v>33</v>
      </c>
      <c r="F21" s="15">
        <v>0</v>
      </c>
      <c r="G21" s="15">
        <v>0</v>
      </c>
      <c r="H21" s="15">
        <v>0</v>
      </c>
      <c r="I21" s="15">
        <v>37256</v>
      </c>
      <c r="J21" s="15">
        <v>0</v>
      </c>
      <c r="K21" s="15">
        <v>2251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39507</v>
      </c>
    </row>
    <row r="22" spans="1:22" x14ac:dyDescent="0.25">
      <c r="A22" s="13" t="s">
        <v>68</v>
      </c>
      <c r="B22" s="13" t="s">
        <v>78</v>
      </c>
      <c r="C22" s="14" t="s">
        <v>79</v>
      </c>
      <c r="D22" s="14">
        <v>2020</v>
      </c>
      <c r="E22" s="14" t="s">
        <v>80</v>
      </c>
      <c r="F22" s="15">
        <v>40000</v>
      </c>
      <c r="G22" s="15">
        <v>0</v>
      </c>
      <c r="H22" s="15">
        <v>0</v>
      </c>
      <c r="I22" s="15">
        <v>118722</v>
      </c>
      <c r="J22" s="15">
        <v>0</v>
      </c>
      <c r="K22" s="15">
        <v>10745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169467</v>
      </c>
    </row>
    <row r="23" spans="1:22" x14ac:dyDescent="0.25">
      <c r="A23" s="13" t="s">
        <v>81</v>
      </c>
      <c r="B23" s="13" t="s">
        <v>82</v>
      </c>
      <c r="C23" s="14" t="s">
        <v>83</v>
      </c>
      <c r="D23" s="14">
        <v>2020</v>
      </c>
      <c r="E23" s="14" t="s">
        <v>42</v>
      </c>
      <c r="F23" s="15">
        <v>49800</v>
      </c>
      <c r="G23" s="15">
        <v>0</v>
      </c>
      <c r="H23" s="15">
        <v>49087</v>
      </c>
      <c r="I23" s="15">
        <v>11250</v>
      </c>
      <c r="J23" s="15">
        <v>0</v>
      </c>
      <c r="K23" s="15">
        <v>7710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117847</v>
      </c>
    </row>
    <row r="24" spans="1:22" x14ac:dyDescent="0.25">
      <c r="A24" s="13" t="s">
        <v>45</v>
      </c>
      <c r="B24" s="13" t="s">
        <v>84</v>
      </c>
      <c r="C24" s="14" t="s">
        <v>85</v>
      </c>
      <c r="D24" s="14">
        <v>2020</v>
      </c>
      <c r="E24" s="14" t="s">
        <v>33</v>
      </c>
      <c r="F24" s="15">
        <v>4707</v>
      </c>
      <c r="G24" s="15">
        <v>60384</v>
      </c>
      <c r="H24" s="15">
        <v>57230</v>
      </c>
      <c r="I24" s="15">
        <v>0</v>
      </c>
      <c r="J24" s="15">
        <v>0</v>
      </c>
      <c r="K24" s="15">
        <v>7980</v>
      </c>
      <c r="L24" s="14" t="s">
        <v>65</v>
      </c>
      <c r="M24" s="16">
        <v>0</v>
      </c>
      <c r="N24" s="16">
        <v>0</v>
      </c>
      <c r="O24" s="16">
        <v>8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8</v>
      </c>
      <c r="V24" s="18">
        <f t="shared" si="1"/>
        <v>130301</v>
      </c>
    </row>
    <row r="25" spans="1:22" x14ac:dyDescent="0.25">
      <c r="A25" s="13" t="s">
        <v>68</v>
      </c>
      <c r="B25" s="13" t="s">
        <v>86</v>
      </c>
      <c r="C25" s="14" t="s">
        <v>87</v>
      </c>
      <c r="D25" s="14">
        <v>2020</v>
      </c>
      <c r="E25" s="14" t="s">
        <v>33</v>
      </c>
      <c r="F25" s="15">
        <v>0</v>
      </c>
      <c r="G25" s="15">
        <v>0</v>
      </c>
      <c r="H25" s="15">
        <v>224380</v>
      </c>
      <c r="I25" s="15">
        <v>25160</v>
      </c>
      <c r="J25" s="15">
        <v>2640</v>
      </c>
      <c r="K25" s="15">
        <v>13917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266097</v>
      </c>
    </row>
    <row r="26" spans="1:22" x14ac:dyDescent="0.25">
      <c r="A26" s="13" t="s">
        <v>30</v>
      </c>
      <c r="B26" s="13" t="s">
        <v>88</v>
      </c>
      <c r="C26" s="14" t="s">
        <v>89</v>
      </c>
      <c r="D26" s="14">
        <v>2020</v>
      </c>
      <c r="E26" s="14" t="s">
        <v>33</v>
      </c>
      <c r="F26" s="15">
        <v>87288</v>
      </c>
      <c r="G26" s="15">
        <v>0</v>
      </c>
      <c r="H26" s="15">
        <v>35000</v>
      </c>
      <c r="I26" s="15">
        <v>45126</v>
      </c>
      <c r="J26" s="15">
        <v>0</v>
      </c>
      <c r="K26" s="15">
        <v>13578</v>
      </c>
      <c r="L26" s="14" t="s">
        <v>34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180992</v>
      </c>
    </row>
    <row r="27" spans="1:22" x14ac:dyDescent="0.25">
      <c r="A27" s="13" t="s">
        <v>106</v>
      </c>
      <c r="B27" s="13" t="s">
        <v>90</v>
      </c>
      <c r="C27" s="14" t="s">
        <v>91</v>
      </c>
      <c r="D27" s="14">
        <v>2020</v>
      </c>
      <c r="E27" s="14" t="s">
        <v>33</v>
      </c>
      <c r="F27" s="15">
        <v>0</v>
      </c>
      <c r="G27" s="15">
        <v>35064</v>
      </c>
      <c r="H27" s="15">
        <v>24197</v>
      </c>
      <c r="I27" s="15">
        <v>0</v>
      </c>
      <c r="J27" s="15">
        <v>1764</v>
      </c>
      <c r="K27" s="15">
        <v>2707</v>
      </c>
      <c r="L27" s="14" t="s">
        <v>65</v>
      </c>
      <c r="M27" s="16">
        <v>0</v>
      </c>
      <c r="N27" s="16">
        <v>0</v>
      </c>
      <c r="O27" s="16">
        <v>0</v>
      </c>
      <c r="P27" s="16">
        <v>1</v>
      </c>
      <c r="Q27" s="16">
        <v>2</v>
      </c>
      <c r="R27" s="16">
        <v>0</v>
      </c>
      <c r="S27" s="16">
        <v>0</v>
      </c>
      <c r="T27" s="16">
        <v>0</v>
      </c>
      <c r="U27" s="17">
        <f t="shared" si="0"/>
        <v>3</v>
      </c>
      <c r="V27" s="18">
        <f t="shared" si="1"/>
        <v>63732</v>
      </c>
    </row>
    <row r="28" spans="1:22" x14ac:dyDescent="0.25">
      <c r="A28" s="13" t="s">
        <v>106</v>
      </c>
      <c r="B28" s="13" t="s">
        <v>92</v>
      </c>
      <c r="C28" s="14" t="s">
        <v>93</v>
      </c>
      <c r="D28" s="14">
        <v>2020</v>
      </c>
      <c r="E28" s="14" t="s">
        <v>94</v>
      </c>
      <c r="F28" s="15">
        <v>0</v>
      </c>
      <c r="G28" s="15">
        <v>0</v>
      </c>
      <c r="H28" s="15">
        <v>77865</v>
      </c>
      <c r="I28" s="15">
        <v>0</v>
      </c>
      <c r="J28" s="15">
        <v>0</v>
      </c>
      <c r="K28" s="15">
        <v>7787</v>
      </c>
      <c r="L28" s="14" t="s">
        <v>34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85652</v>
      </c>
    </row>
    <row r="29" spans="1:22" x14ac:dyDescent="0.25">
      <c r="A29" s="13" t="s">
        <v>30</v>
      </c>
      <c r="B29" s="13" t="s">
        <v>95</v>
      </c>
      <c r="C29" s="14" t="s">
        <v>96</v>
      </c>
      <c r="D29" s="14">
        <v>2020</v>
      </c>
      <c r="E29" s="14" t="s">
        <v>33</v>
      </c>
      <c r="F29" s="15">
        <v>0</v>
      </c>
      <c r="G29" s="15">
        <v>0</v>
      </c>
      <c r="H29" s="15">
        <v>100337</v>
      </c>
      <c r="I29" s="15">
        <v>302764</v>
      </c>
      <c r="J29" s="15">
        <v>0</v>
      </c>
      <c r="K29" s="15">
        <v>38583</v>
      </c>
      <c r="L29" s="14" t="s">
        <v>34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441684</v>
      </c>
    </row>
    <row r="30" spans="1:22" x14ac:dyDescent="0.25">
      <c r="A30" s="13" t="s">
        <v>81</v>
      </c>
      <c r="B30" s="13" t="s">
        <v>97</v>
      </c>
      <c r="C30" s="14" t="s">
        <v>98</v>
      </c>
      <c r="D30" s="14">
        <v>2020</v>
      </c>
      <c r="E30" s="14" t="s">
        <v>33</v>
      </c>
      <c r="F30" s="15">
        <v>0</v>
      </c>
      <c r="G30" s="15">
        <v>62748</v>
      </c>
      <c r="H30" s="15">
        <v>65500</v>
      </c>
      <c r="I30" s="15">
        <v>0</v>
      </c>
      <c r="J30" s="15">
        <v>0</v>
      </c>
      <c r="K30" s="15">
        <v>12424</v>
      </c>
      <c r="L30" s="14" t="s">
        <v>65</v>
      </c>
      <c r="M30" s="16">
        <v>0</v>
      </c>
      <c r="N30" s="16">
        <v>0</v>
      </c>
      <c r="O30" s="16">
        <v>7</v>
      </c>
      <c r="P30" s="16">
        <v>1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8</v>
      </c>
      <c r="V30" s="18">
        <f t="shared" si="1"/>
        <v>140672</v>
      </c>
    </row>
    <row r="31" spans="1:22" x14ac:dyDescent="0.25">
      <c r="A31" s="13" t="s">
        <v>99</v>
      </c>
      <c r="B31" s="13" t="s">
        <v>100</v>
      </c>
      <c r="C31" s="14" t="s">
        <v>101</v>
      </c>
      <c r="D31" s="14">
        <v>2020</v>
      </c>
      <c r="E31" s="14" t="s">
        <v>33</v>
      </c>
      <c r="F31" s="15">
        <v>0</v>
      </c>
      <c r="G31" s="15">
        <v>75024</v>
      </c>
      <c r="H31" s="15">
        <v>31612</v>
      </c>
      <c r="I31" s="15">
        <v>0</v>
      </c>
      <c r="J31" s="15">
        <v>0</v>
      </c>
      <c r="K31" s="15">
        <v>10217</v>
      </c>
      <c r="L31" s="14" t="s">
        <v>65</v>
      </c>
      <c r="M31" s="16">
        <v>0</v>
      </c>
      <c r="N31" s="16">
        <v>0</v>
      </c>
      <c r="O31" s="16">
        <v>6</v>
      </c>
      <c r="P31" s="16">
        <v>3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9</v>
      </c>
      <c r="V31" s="18">
        <f t="shared" si="1"/>
        <v>116853</v>
      </c>
    </row>
    <row r="32" spans="1:22" x14ac:dyDescent="0.25">
      <c r="A32" s="13" t="s">
        <v>30</v>
      </c>
      <c r="B32" s="13" t="s">
        <v>102</v>
      </c>
      <c r="C32" s="14" t="s">
        <v>103</v>
      </c>
      <c r="D32" s="14">
        <v>2020</v>
      </c>
      <c r="E32" s="14" t="s">
        <v>33</v>
      </c>
      <c r="F32" s="15">
        <v>59762</v>
      </c>
      <c r="G32" s="15">
        <v>0</v>
      </c>
      <c r="H32" s="15">
        <v>40000</v>
      </c>
      <c r="I32" s="15">
        <v>28634</v>
      </c>
      <c r="J32" s="15">
        <v>0</v>
      </c>
      <c r="K32" s="15">
        <v>8783</v>
      </c>
      <c r="L32" s="14" t="s">
        <v>34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137179</v>
      </c>
    </row>
    <row r="33" spans="1:22" x14ac:dyDescent="0.25">
      <c r="A33" s="13" t="s">
        <v>54</v>
      </c>
      <c r="B33" s="13" t="s">
        <v>104</v>
      </c>
      <c r="C33" s="14" t="s">
        <v>105</v>
      </c>
      <c r="D33" s="14">
        <v>2020</v>
      </c>
      <c r="E33" s="14" t="s">
        <v>33</v>
      </c>
      <c r="F33" s="15">
        <v>0</v>
      </c>
      <c r="G33" s="15">
        <v>0</v>
      </c>
      <c r="H33" s="15">
        <v>39105</v>
      </c>
      <c r="I33" s="15">
        <v>78660</v>
      </c>
      <c r="J33" s="15">
        <v>0</v>
      </c>
      <c r="K33" s="15">
        <v>7981</v>
      </c>
      <c r="L33" s="14" t="s">
        <v>34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125746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25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25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</sheetData>
  <autoFilter ref="A6:V6" xr:uid="{C6AF836D-7512-49AF-B6A0-61BAAEF1852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3">
    <cfRule type="cellIs" dxfId="3" priority="3" operator="lessThan">
      <formula>0</formula>
    </cfRule>
  </conditionalFormatting>
  <conditionalFormatting sqref="V7:V43">
    <cfRule type="expression" dxfId="2" priority="4">
      <formula>$V$7&lt;0</formula>
    </cfRule>
  </conditionalFormatting>
  <conditionalFormatting sqref="D7:D43">
    <cfRule type="expression" dxfId="1" priority="2">
      <formula>OR($D7&gt;2020,AND($D7&lt;2020,$D7&lt;&gt;""))</formula>
    </cfRule>
  </conditionalFormatting>
  <conditionalFormatting sqref="C7:C43">
    <cfRule type="expression" dxfId="0" priority="5">
      <formula>(#REF!&gt;1)</formula>
    </cfRule>
  </conditionalFormatting>
  <dataValidations count="2">
    <dataValidation allowBlank="1" showErrorMessage="1" sqref="A6:V6" xr:uid="{6D97D6FD-FDDA-4259-BBEB-AA690E6F175B}"/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7 K26 K29" xr:uid="{639D643E-75EC-4A6F-BFA9-1CA00717941D}">
      <formula1>(SUM($F7:$J7))*0.1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2019-03-04T18:41:34Z</dcterms:created>
  <dcterms:modified xsi:type="dcterms:W3CDTF">2019-05-13T19:54:17Z</dcterms:modified>
</cp:coreProperties>
</file>