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Y-600\"/>
    </mc:Choice>
  </mc:AlternateContent>
  <xr:revisionPtr revIDLastSave="0" documentId="13_ncr:1_{59B62CBB-4BD0-4C24-BA3E-9D8EBA89F8D4}" xr6:coauthVersionLast="41" xr6:coauthVersionMax="41" xr10:uidLastSave="{00000000-0000-0000-0000-000000000000}"/>
  <bookViews>
    <workbookView xWindow="-103" yWindow="-103" windowWidth="25920" windowHeight="16749" xr2:uid="{2A2F9293-FC78-463E-A59B-30592F746B5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V7" i="1" l="1"/>
  <c r="H3" i="1" s="1"/>
  <c r="U7" i="1"/>
</calcChain>
</file>

<file path=xl/sharedStrings.xml><?xml version="1.0" encoding="utf-8"?>
<sst xmlns="http://schemas.openxmlformats.org/spreadsheetml/2006/main" count="149" uniqueCount="90">
  <si>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</si>
  <si>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</si>
  <si>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</si>
  <si>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</si>
  <si>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</si>
  <si>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</si>
  <si>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</si>
  <si>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</si>
  <si>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</si>
  <si>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</si>
  <si>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</si>
  <si>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</si>
  <si>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</si>
  <si>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</si>
  <si>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</si>
  <si>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</si>
  <si>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</si>
  <si>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</si>
  <si>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</si>
  <si>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</si>
  <si>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</si>
  <si>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</si>
  <si>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</si>
  <si>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</si>
  <si>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</si>
  <si>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</si>
  <si>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</si>
  <si>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</si>
  <si>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</si>
  <si>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</si>
  <si>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Mount Vernon (NY)</t>
  </si>
  <si>
    <t>Shallow Rent</t>
  </si>
  <si>
    <t>NY0475L2T041811</t>
  </si>
  <si>
    <t>PH</t>
  </si>
  <si>
    <t/>
  </si>
  <si>
    <t>New York</t>
  </si>
  <si>
    <t>NY-604</t>
  </si>
  <si>
    <t>Yonkers, Mount Vernon/Westchester County CoC</t>
  </si>
  <si>
    <t>Westchester County Dept. of Social Services</t>
  </si>
  <si>
    <t>Homestead</t>
  </si>
  <si>
    <t>NY0478L2T041811</t>
  </si>
  <si>
    <t xml:space="preserve">Greyston Health Services, Inc. </t>
  </si>
  <si>
    <t>Issan House</t>
  </si>
  <si>
    <t>NY0481L2T041811</t>
  </si>
  <si>
    <t>Westchester County Dept. of Community Mental Health</t>
  </si>
  <si>
    <t>DCMH RAP</t>
  </si>
  <si>
    <t>NY0488L2T041811</t>
  </si>
  <si>
    <t>FMR</t>
  </si>
  <si>
    <t>The Municipal Housing Authority for the City of Yonkers</t>
  </si>
  <si>
    <t>Yonkers RA</t>
  </si>
  <si>
    <t>NY0496L2T041811</t>
  </si>
  <si>
    <t>The Refuge</t>
  </si>
  <si>
    <t>NY0624L2T041810</t>
  </si>
  <si>
    <t>TH</t>
  </si>
  <si>
    <t>CMV RA 06</t>
  </si>
  <si>
    <t>NY0625L2T041810</t>
  </si>
  <si>
    <t>CMV RA 07</t>
  </si>
  <si>
    <t>NY0627L2T041810</t>
  </si>
  <si>
    <t>Westhab RA SRO</t>
  </si>
  <si>
    <t>NY0745L2T041809</t>
  </si>
  <si>
    <t>NY0749L2T041809</t>
  </si>
  <si>
    <t>CMV RA 05</t>
  </si>
  <si>
    <t>NY0816L2T041808</t>
  </si>
  <si>
    <t>HOPE Community Services, Inc.</t>
  </si>
  <si>
    <t>CNR Rehousing Initiative</t>
  </si>
  <si>
    <t>NY0861L2T041807</t>
  </si>
  <si>
    <t>First Steps expansion</t>
  </si>
  <si>
    <t>NY0862L2T041807</t>
  </si>
  <si>
    <t>Stepping Stones</t>
  </si>
  <si>
    <t>NY0864L2T041807</t>
  </si>
  <si>
    <t>HIV RA</t>
  </si>
  <si>
    <t>NY0886L2T041807</t>
  </si>
  <si>
    <t>CMV RA Vets</t>
  </si>
  <si>
    <t>NY0887L2T041807</t>
  </si>
  <si>
    <t>DCMH Vet Home 03</t>
  </si>
  <si>
    <t>NY0888L2T041807</t>
  </si>
  <si>
    <t>DCMH Leasing Project</t>
  </si>
  <si>
    <t>NY0904L2T041805</t>
  </si>
  <si>
    <t>Turning Point</t>
  </si>
  <si>
    <t>NY0988L2T041804</t>
  </si>
  <si>
    <t>New Start</t>
  </si>
  <si>
    <t>NY1049L2T041801</t>
  </si>
  <si>
    <t>Westchester Coordinated Entry expansion</t>
  </si>
  <si>
    <t>NY1050L2T041803</t>
  </si>
  <si>
    <t>SSO</t>
  </si>
  <si>
    <t>Rapid Road To Housing</t>
  </si>
  <si>
    <t>NY1124L2T041802</t>
  </si>
  <si>
    <t>RISE</t>
  </si>
  <si>
    <t>NY1237D2T041800</t>
  </si>
  <si>
    <t>Joint TH &amp; PH-RRH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</si>
</sst>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A4CAE-2095-4225-BB0A-43438CF3F4A9}">
  <sheetPr codeName="Sheet280">
    <pageSetUpPr fitToPage="1"/>
  </sheetPr>
  <dimension ref="A1:V3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44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18656370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280068</v>
      </c>
      <c r="G7" s="15">
        <v>0</v>
      </c>
      <c r="H7" s="15">
        <v>79345</v>
      </c>
      <c r="I7" s="15">
        <v>1787</v>
      </c>
      <c r="J7" s="15">
        <v>0</v>
      </c>
      <c r="K7" s="15">
        <v>23014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9" si="0">SUM(M7:T7)</f>
        <v>0</v>
      </c>
      <c r="V7" s="18">
        <f t="shared" ref="V7:V39" si="1">SUM(F7:K7)</f>
        <v>384214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275588</v>
      </c>
      <c r="G8" s="15">
        <v>0</v>
      </c>
      <c r="H8" s="15">
        <v>133708</v>
      </c>
      <c r="I8" s="15">
        <v>30796</v>
      </c>
      <c r="J8" s="15">
        <v>0</v>
      </c>
      <c r="K8" s="15">
        <v>28339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468431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0</v>
      </c>
      <c r="H9" s="15">
        <v>144867</v>
      </c>
      <c r="I9" s="15">
        <v>117199</v>
      </c>
      <c r="J9" s="15">
        <v>0</v>
      </c>
      <c r="K9" s="15">
        <v>17401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279467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7644336</v>
      </c>
      <c r="H10" s="15">
        <v>245422</v>
      </c>
      <c r="I10" s="15">
        <v>0</v>
      </c>
      <c r="J10" s="15">
        <v>0</v>
      </c>
      <c r="K10" s="15">
        <v>517792</v>
      </c>
      <c r="L10" s="14" t="s">
        <v>47</v>
      </c>
      <c r="M10" s="16">
        <v>0</v>
      </c>
      <c r="N10" s="16">
        <v>33</v>
      </c>
      <c r="O10" s="16">
        <v>267</v>
      </c>
      <c r="P10" s="16">
        <v>55</v>
      </c>
      <c r="Q10" s="16">
        <v>49</v>
      </c>
      <c r="R10" s="16">
        <v>12</v>
      </c>
      <c r="S10" s="16">
        <v>0</v>
      </c>
      <c r="T10" s="16">
        <v>0</v>
      </c>
      <c r="U10" s="17">
        <f t="shared" si="0"/>
        <v>416</v>
      </c>
      <c r="V10" s="18">
        <f t="shared" si="1"/>
        <v>8407550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0</v>
      </c>
      <c r="G11" s="15">
        <v>540720</v>
      </c>
      <c r="H11" s="15">
        <v>0</v>
      </c>
      <c r="I11" s="15">
        <v>0</v>
      </c>
      <c r="J11" s="15">
        <v>0</v>
      </c>
      <c r="K11" s="15">
        <v>35235</v>
      </c>
      <c r="L11" s="14" t="s">
        <v>47</v>
      </c>
      <c r="M11" s="16">
        <v>0</v>
      </c>
      <c r="N11" s="16">
        <v>3</v>
      </c>
      <c r="O11" s="16">
        <v>30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33</v>
      </c>
      <c r="V11" s="18">
        <f t="shared" si="1"/>
        <v>575955</v>
      </c>
    </row>
    <row r="12" spans="1:22" x14ac:dyDescent="0.4">
      <c r="A12" s="13" t="s">
        <v>38</v>
      </c>
      <c r="B12" s="13" t="s">
        <v>51</v>
      </c>
      <c r="C12" s="14" t="s">
        <v>52</v>
      </c>
      <c r="D12" s="14">
        <v>2020</v>
      </c>
      <c r="E12" s="14" t="s">
        <v>53</v>
      </c>
      <c r="F12" s="15">
        <v>83200</v>
      </c>
      <c r="G12" s="15">
        <v>0</v>
      </c>
      <c r="H12" s="15">
        <v>16800</v>
      </c>
      <c r="I12" s="15">
        <v>0</v>
      </c>
      <c r="J12" s="15">
        <v>0</v>
      </c>
      <c r="K12" s="15">
        <v>7001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107001</v>
      </c>
    </row>
    <row r="13" spans="1:22" x14ac:dyDescent="0.4">
      <c r="A13" s="13" t="s">
        <v>30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190596</v>
      </c>
      <c r="H13" s="15">
        <v>77200</v>
      </c>
      <c r="I13" s="15">
        <v>0</v>
      </c>
      <c r="J13" s="15">
        <v>0</v>
      </c>
      <c r="K13" s="15">
        <v>17689</v>
      </c>
      <c r="L13" s="14" t="s">
        <v>47</v>
      </c>
      <c r="M13" s="16">
        <v>7</v>
      </c>
      <c r="N13" s="16">
        <v>0</v>
      </c>
      <c r="O13" s="16">
        <v>7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7">
        <f t="shared" si="0"/>
        <v>14</v>
      </c>
      <c r="V13" s="18">
        <f t="shared" si="1"/>
        <v>285485</v>
      </c>
    </row>
    <row r="14" spans="1:22" x14ac:dyDescent="0.4">
      <c r="A14" s="13" t="s">
        <v>30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0</v>
      </c>
      <c r="G14" s="15">
        <v>92304</v>
      </c>
      <c r="H14" s="15">
        <v>0</v>
      </c>
      <c r="I14" s="15">
        <v>0</v>
      </c>
      <c r="J14" s="15">
        <v>0</v>
      </c>
      <c r="K14" s="15">
        <v>4726</v>
      </c>
      <c r="L14" s="14" t="s">
        <v>47</v>
      </c>
      <c r="M14" s="16">
        <v>0</v>
      </c>
      <c r="N14" s="16">
        <v>3</v>
      </c>
      <c r="O14" s="16">
        <v>3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6</v>
      </c>
      <c r="V14" s="18">
        <f t="shared" si="1"/>
        <v>97030</v>
      </c>
    </row>
    <row r="15" spans="1:22" x14ac:dyDescent="0.4">
      <c r="A15" s="13" t="s">
        <v>48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0</v>
      </c>
      <c r="G15" s="15">
        <v>42480</v>
      </c>
      <c r="H15" s="15">
        <v>0</v>
      </c>
      <c r="I15" s="15">
        <v>0</v>
      </c>
      <c r="J15" s="15">
        <v>0</v>
      </c>
      <c r="K15" s="15">
        <v>2678</v>
      </c>
      <c r="L15" s="14" t="s">
        <v>47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4</v>
      </c>
      <c r="V15" s="18">
        <f t="shared" si="1"/>
        <v>45158</v>
      </c>
    </row>
    <row r="16" spans="1:22" x14ac:dyDescent="0.4">
      <c r="A16" s="13" t="s">
        <v>38</v>
      </c>
      <c r="B16" s="13" t="s">
        <v>17</v>
      </c>
      <c r="C16" s="14" t="s">
        <v>60</v>
      </c>
      <c r="D16" s="14">
        <v>2020</v>
      </c>
      <c r="E16" s="14" t="s">
        <v>17</v>
      </c>
      <c r="F16" s="15">
        <v>0</v>
      </c>
      <c r="G16" s="15">
        <v>0</v>
      </c>
      <c r="H16" s="15">
        <v>0</v>
      </c>
      <c r="I16" s="15">
        <v>0</v>
      </c>
      <c r="J16" s="15">
        <v>260000</v>
      </c>
      <c r="K16" s="15">
        <v>0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260000</v>
      </c>
    </row>
    <row r="17" spans="1:22" x14ac:dyDescent="0.4">
      <c r="A17" s="13" t="s">
        <v>30</v>
      </c>
      <c r="B17" s="13" t="s">
        <v>61</v>
      </c>
      <c r="C17" s="14" t="s">
        <v>62</v>
      </c>
      <c r="D17" s="14">
        <v>2020</v>
      </c>
      <c r="E17" s="14" t="s">
        <v>33</v>
      </c>
      <c r="F17" s="15">
        <v>0</v>
      </c>
      <c r="G17" s="15">
        <v>215904</v>
      </c>
      <c r="H17" s="15">
        <v>0</v>
      </c>
      <c r="I17" s="15">
        <v>0</v>
      </c>
      <c r="J17" s="15">
        <v>0</v>
      </c>
      <c r="K17" s="15">
        <v>14109</v>
      </c>
      <c r="L17" s="14" t="s">
        <v>47</v>
      </c>
      <c r="M17" s="16">
        <v>0</v>
      </c>
      <c r="N17" s="16">
        <v>0</v>
      </c>
      <c r="O17" s="16">
        <v>13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13</v>
      </c>
      <c r="V17" s="18">
        <f t="shared" si="1"/>
        <v>230013</v>
      </c>
    </row>
    <row r="18" spans="1:22" x14ac:dyDescent="0.4">
      <c r="A18" s="13" t="s">
        <v>63</v>
      </c>
      <c r="B18" s="13" t="s">
        <v>64</v>
      </c>
      <c r="C18" s="14" t="s">
        <v>65</v>
      </c>
      <c r="D18" s="14">
        <v>2020</v>
      </c>
      <c r="E18" s="14" t="s">
        <v>33</v>
      </c>
      <c r="F18" s="15">
        <v>213299</v>
      </c>
      <c r="G18" s="15">
        <v>0</v>
      </c>
      <c r="H18" s="15">
        <v>51066</v>
      </c>
      <c r="I18" s="15">
        <v>0</v>
      </c>
      <c r="J18" s="15">
        <v>0</v>
      </c>
      <c r="K18" s="15">
        <v>16788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281153</v>
      </c>
    </row>
    <row r="19" spans="1:22" x14ac:dyDescent="0.4">
      <c r="A19" s="13" t="s">
        <v>38</v>
      </c>
      <c r="B19" s="13" t="s">
        <v>66</v>
      </c>
      <c r="C19" s="14" t="s">
        <v>67</v>
      </c>
      <c r="D19" s="14">
        <v>2020</v>
      </c>
      <c r="E19" s="14" t="s">
        <v>33</v>
      </c>
      <c r="F19" s="15">
        <v>686119</v>
      </c>
      <c r="G19" s="15">
        <v>0</v>
      </c>
      <c r="H19" s="15">
        <v>114146</v>
      </c>
      <c r="I19" s="15">
        <v>0</v>
      </c>
      <c r="J19" s="15">
        <v>0</v>
      </c>
      <c r="K19" s="15">
        <v>47347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847612</v>
      </c>
    </row>
    <row r="20" spans="1:22" x14ac:dyDescent="0.4">
      <c r="A20" s="13" t="s">
        <v>38</v>
      </c>
      <c r="B20" s="13" t="s">
        <v>68</v>
      </c>
      <c r="C20" s="14" t="s">
        <v>69</v>
      </c>
      <c r="D20" s="14">
        <v>2020</v>
      </c>
      <c r="E20" s="14" t="s">
        <v>53</v>
      </c>
      <c r="F20" s="15">
        <v>66000</v>
      </c>
      <c r="G20" s="15">
        <v>0</v>
      </c>
      <c r="H20" s="15">
        <v>149458</v>
      </c>
      <c r="I20" s="15">
        <v>92874</v>
      </c>
      <c r="J20" s="15">
        <v>0</v>
      </c>
      <c r="K20" s="15">
        <v>21583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329915</v>
      </c>
    </row>
    <row r="21" spans="1:22" x14ac:dyDescent="0.4">
      <c r="A21" s="13" t="s">
        <v>48</v>
      </c>
      <c r="B21" s="13" t="s">
        <v>70</v>
      </c>
      <c r="C21" s="14" t="s">
        <v>71</v>
      </c>
      <c r="D21" s="14">
        <v>2020</v>
      </c>
      <c r="E21" s="14" t="s">
        <v>33</v>
      </c>
      <c r="F21" s="15">
        <v>0</v>
      </c>
      <c r="G21" s="15">
        <v>66432</v>
      </c>
      <c r="H21" s="15">
        <v>0</v>
      </c>
      <c r="I21" s="15">
        <v>0</v>
      </c>
      <c r="J21" s="15">
        <v>0</v>
      </c>
      <c r="K21" s="15">
        <v>4341</v>
      </c>
      <c r="L21" s="14" t="s">
        <v>47</v>
      </c>
      <c r="M21" s="16">
        <v>0</v>
      </c>
      <c r="N21" s="16">
        <v>0</v>
      </c>
      <c r="O21" s="16">
        <v>4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4</v>
      </c>
      <c r="V21" s="18">
        <f t="shared" si="1"/>
        <v>70773</v>
      </c>
    </row>
    <row r="22" spans="1:22" x14ac:dyDescent="0.4">
      <c r="A22" s="13" t="s">
        <v>30</v>
      </c>
      <c r="B22" s="13" t="s">
        <v>72</v>
      </c>
      <c r="C22" s="14" t="s">
        <v>73</v>
      </c>
      <c r="D22" s="14">
        <v>2020</v>
      </c>
      <c r="E22" s="14" t="s">
        <v>33</v>
      </c>
      <c r="F22" s="15">
        <v>0</v>
      </c>
      <c r="G22" s="15">
        <v>49824</v>
      </c>
      <c r="H22" s="15">
        <v>0</v>
      </c>
      <c r="I22" s="15">
        <v>0</v>
      </c>
      <c r="J22" s="15">
        <v>0</v>
      </c>
      <c r="K22" s="15">
        <v>3256</v>
      </c>
      <c r="L22" s="14" t="s">
        <v>47</v>
      </c>
      <c r="M22" s="16">
        <v>0</v>
      </c>
      <c r="N22" s="16">
        <v>0</v>
      </c>
      <c r="O22" s="16">
        <v>3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3</v>
      </c>
      <c r="V22" s="18">
        <f t="shared" si="1"/>
        <v>53080</v>
      </c>
    </row>
    <row r="23" spans="1:22" x14ac:dyDescent="0.4">
      <c r="A23" s="13" t="s">
        <v>44</v>
      </c>
      <c r="B23" s="13" t="s">
        <v>74</v>
      </c>
      <c r="C23" s="14" t="s">
        <v>75</v>
      </c>
      <c r="D23" s="14">
        <v>2020</v>
      </c>
      <c r="E23" s="14" t="s">
        <v>33</v>
      </c>
      <c r="F23" s="15">
        <v>0</v>
      </c>
      <c r="G23" s="15">
        <v>84960</v>
      </c>
      <c r="H23" s="15">
        <v>0</v>
      </c>
      <c r="I23" s="15">
        <v>0</v>
      </c>
      <c r="J23" s="15">
        <v>0</v>
      </c>
      <c r="K23" s="15">
        <v>5352</v>
      </c>
      <c r="L23" s="14" t="s">
        <v>47</v>
      </c>
      <c r="M23" s="16">
        <v>0</v>
      </c>
      <c r="N23" s="16">
        <v>6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7">
        <f t="shared" si="0"/>
        <v>6</v>
      </c>
      <c r="V23" s="18">
        <f t="shared" si="1"/>
        <v>90312</v>
      </c>
    </row>
    <row r="24" spans="1:22" x14ac:dyDescent="0.4">
      <c r="A24" s="13" t="s">
        <v>44</v>
      </c>
      <c r="B24" s="13" t="s">
        <v>76</v>
      </c>
      <c r="C24" s="14" t="s">
        <v>77</v>
      </c>
      <c r="D24" s="14">
        <v>2020</v>
      </c>
      <c r="E24" s="14" t="s">
        <v>33</v>
      </c>
      <c r="F24" s="15">
        <v>128770</v>
      </c>
      <c r="G24" s="15">
        <v>0</v>
      </c>
      <c r="H24" s="15">
        <v>20675</v>
      </c>
      <c r="I24" s="15">
        <v>4998</v>
      </c>
      <c r="J24" s="15">
        <v>0</v>
      </c>
      <c r="K24" s="15">
        <v>9734</v>
      </c>
      <c r="L24" s="14" t="s">
        <v>34</v>
      </c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164177</v>
      </c>
    </row>
    <row r="25" spans="1:22" x14ac:dyDescent="0.4">
      <c r="A25" s="13" t="s">
        <v>38</v>
      </c>
      <c r="B25" s="13" t="s">
        <v>78</v>
      </c>
      <c r="C25" s="14" t="s">
        <v>79</v>
      </c>
      <c r="D25" s="14">
        <v>2020</v>
      </c>
      <c r="E25" s="14" t="s">
        <v>33</v>
      </c>
      <c r="F25" s="15">
        <v>1958523</v>
      </c>
      <c r="G25" s="15">
        <v>0</v>
      </c>
      <c r="H25" s="15">
        <v>657248</v>
      </c>
      <c r="I25" s="15">
        <v>148878</v>
      </c>
      <c r="J25" s="15">
        <v>0</v>
      </c>
      <c r="K25" s="15">
        <v>176554</v>
      </c>
      <c r="L25" s="14" t="s">
        <v>34</v>
      </c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2941203</v>
      </c>
    </row>
    <row r="26" spans="1:22" x14ac:dyDescent="0.4">
      <c r="A26" s="13" t="s">
        <v>38</v>
      </c>
      <c r="B26" s="13" t="s">
        <v>80</v>
      </c>
      <c r="C26" s="14" t="s">
        <v>81</v>
      </c>
      <c r="D26" s="14">
        <v>2020</v>
      </c>
      <c r="E26" s="14" t="s">
        <v>33</v>
      </c>
      <c r="F26" s="15">
        <v>0</v>
      </c>
      <c r="G26" s="15">
        <v>464604</v>
      </c>
      <c r="H26" s="15">
        <v>283405</v>
      </c>
      <c r="I26" s="15">
        <v>0</v>
      </c>
      <c r="J26" s="15">
        <v>0</v>
      </c>
      <c r="K26" s="15">
        <v>54208</v>
      </c>
      <c r="L26" s="14" t="s">
        <v>47</v>
      </c>
      <c r="M26" s="16">
        <v>1</v>
      </c>
      <c r="N26" s="16">
        <v>9</v>
      </c>
      <c r="O26" s="16">
        <v>6</v>
      </c>
      <c r="P26" s="16">
        <v>7</v>
      </c>
      <c r="Q26" s="16">
        <v>1</v>
      </c>
      <c r="R26" s="16">
        <v>2</v>
      </c>
      <c r="S26" s="16">
        <v>0</v>
      </c>
      <c r="T26" s="16">
        <v>0</v>
      </c>
      <c r="U26" s="17">
        <f t="shared" si="0"/>
        <v>26</v>
      </c>
      <c r="V26" s="18">
        <f t="shared" si="1"/>
        <v>802217</v>
      </c>
    </row>
    <row r="27" spans="1:22" x14ac:dyDescent="0.4">
      <c r="A27" s="13" t="s">
        <v>38</v>
      </c>
      <c r="B27" s="13" t="s">
        <v>82</v>
      </c>
      <c r="C27" s="14" t="s">
        <v>83</v>
      </c>
      <c r="D27" s="14">
        <v>2020</v>
      </c>
      <c r="E27" s="14" t="s">
        <v>84</v>
      </c>
      <c r="F27" s="15">
        <v>0</v>
      </c>
      <c r="G27" s="15">
        <v>0</v>
      </c>
      <c r="H27" s="15">
        <v>439246</v>
      </c>
      <c r="I27" s="15">
        <v>0</v>
      </c>
      <c r="J27" s="15">
        <v>0</v>
      </c>
      <c r="K27" s="15">
        <v>19626</v>
      </c>
      <c r="L27" s="14" t="s">
        <v>34</v>
      </c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458872</v>
      </c>
    </row>
    <row r="28" spans="1:22" x14ac:dyDescent="0.4">
      <c r="A28" s="13" t="s">
        <v>48</v>
      </c>
      <c r="B28" s="13" t="s">
        <v>85</v>
      </c>
      <c r="C28" s="14" t="s">
        <v>86</v>
      </c>
      <c r="D28" s="14">
        <v>2020</v>
      </c>
      <c r="E28" s="14" t="s">
        <v>33</v>
      </c>
      <c r="F28" s="15">
        <v>0</v>
      </c>
      <c r="G28" s="15">
        <v>471024</v>
      </c>
      <c r="H28" s="15">
        <v>356441</v>
      </c>
      <c r="I28" s="15">
        <v>0</v>
      </c>
      <c r="J28" s="15">
        <v>0</v>
      </c>
      <c r="K28" s="15">
        <v>55266</v>
      </c>
      <c r="L28" s="14" t="s">
        <v>47</v>
      </c>
      <c r="M28" s="16">
        <v>0</v>
      </c>
      <c r="N28" s="16">
        <v>0</v>
      </c>
      <c r="O28" s="16">
        <v>12</v>
      </c>
      <c r="P28" s="16">
        <v>7</v>
      </c>
      <c r="Q28" s="16">
        <v>5</v>
      </c>
      <c r="R28" s="16">
        <v>0</v>
      </c>
      <c r="S28" s="16">
        <v>0</v>
      </c>
      <c r="T28" s="16">
        <v>0</v>
      </c>
      <c r="U28" s="17">
        <f t="shared" si="0"/>
        <v>24</v>
      </c>
      <c r="V28" s="18">
        <f t="shared" si="1"/>
        <v>882731</v>
      </c>
    </row>
    <row r="29" spans="1:22" x14ac:dyDescent="0.4">
      <c r="A29" s="13" t="s">
        <v>38</v>
      </c>
      <c r="B29" s="13" t="s">
        <v>87</v>
      </c>
      <c r="C29" s="14" t="s">
        <v>88</v>
      </c>
      <c r="D29" s="14">
        <v>2020</v>
      </c>
      <c r="E29" s="14" t="s">
        <v>89</v>
      </c>
      <c r="F29" s="15">
        <v>33624</v>
      </c>
      <c r="G29" s="15">
        <v>309360</v>
      </c>
      <c r="H29" s="15">
        <v>192332</v>
      </c>
      <c r="I29" s="15">
        <v>19611</v>
      </c>
      <c r="J29" s="15">
        <v>0</v>
      </c>
      <c r="K29" s="15">
        <v>39094</v>
      </c>
      <c r="L29" s="14" t="s">
        <v>47</v>
      </c>
      <c r="M29" s="16">
        <v>0</v>
      </c>
      <c r="N29" s="16">
        <v>0</v>
      </c>
      <c r="O29" s="16">
        <v>4</v>
      </c>
      <c r="P29" s="16">
        <v>12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16</v>
      </c>
      <c r="V29" s="18">
        <f t="shared" si="1"/>
        <v>594021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4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4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4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4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  <row r="38" spans="1:22" x14ac:dyDescent="0.4">
      <c r="A38" s="13"/>
      <c r="B38" s="13"/>
      <c r="C38" s="14"/>
      <c r="D38" s="14"/>
      <c r="E38" s="14"/>
      <c r="F38" s="15"/>
      <c r="G38" s="15"/>
      <c r="H38" s="15"/>
      <c r="I38" s="15"/>
      <c r="J38" s="15"/>
      <c r="K38" s="15"/>
      <c r="L38" s="14"/>
      <c r="M38" s="16"/>
      <c r="N38" s="16"/>
      <c r="O38" s="16"/>
      <c r="P38" s="16"/>
      <c r="Q38" s="16"/>
      <c r="R38" s="16"/>
      <c r="S38" s="16"/>
      <c r="T38" s="16"/>
      <c r="U38" s="17">
        <f t="shared" si="0"/>
        <v>0</v>
      </c>
      <c r="V38" s="18">
        <f t="shared" si="1"/>
        <v>0</v>
      </c>
    </row>
    <row r="39" spans="1:22" x14ac:dyDescent="0.4">
      <c r="A39" s="13"/>
      <c r="B39" s="13"/>
      <c r="C39" s="14"/>
      <c r="D39" s="14"/>
      <c r="E39" s="14"/>
      <c r="F39" s="15"/>
      <c r="G39" s="15"/>
      <c r="H39" s="15"/>
      <c r="I39" s="15"/>
      <c r="J39" s="15"/>
      <c r="K39" s="15"/>
      <c r="L39" s="14"/>
      <c r="M39" s="16"/>
      <c r="N39" s="16"/>
      <c r="O39" s="16"/>
      <c r="P39" s="16"/>
      <c r="Q39" s="16"/>
      <c r="R39" s="16"/>
      <c r="S39" s="16"/>
      <c r="T39" s="16"/>
      <c r="U39" s="17">
        <f t="shared" si="0"/>
        <v>0</v>
      </c>
      <c r="V39" s="18">
        <f t="shared" si="1"/>
        <v>0</v>
      </c>
    </row>
  </sheetData>
  <autoFilter ref="A6:V6" xr:uid="{D733D3D7-922D-4BFE-8768-DC2567C4F134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9">
    <cfRule type="cellIs" dxfId="3" priority="3" operator="lessThan">
      <formula>0</formula>
    </cfRule>
  </conditionalFormatting>
  <conditionalFormatting sqref="V7:V39">
    <cfRule type="expression" dxfId="2" priority="4">
      <formula>$V$7&lt;0</formula>
    </cfRule>
  </conditionalFormatting>
  <conditionalFormatting sqref="D7:D39">
    <cfRule type="expression" dxfId="1" priority="2">
      <formula>OR($D7&gt;2020,AND($D7&lt;2020,$D7&lt;&gt;""))</formula>
    </cfRule>
  </conditionalFormatting>
  <conditionalFormatting sqref="C7:C39">
    <cfRule type="expression" dxfId="0" priority="5">
      <formula>(#REF!&gt;1)</formula>
    </cfRule>
  </conditionalFormatting>
  <dataValidations count="1">
    <dataValidation allowBlank="1" showErrorMessage="1" sqref="A6:V6" xr:uid="{FEA19738-A66B-4532-8B9B-1D44FAB0D23C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2019-03-04T18:41:38Z</dcterms:created>
  <dcterms:modified xsi:type="dcterms:W3CDTF">2019-04-02T19:34:03Z</dcterms:modified>
</cp:coreProperties>
</file>