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NY-500\"/>
    </mc:Choice>
  </mc:AlternateContent>
  <xr:revisionPtr revIDLastSave="0" documentId="13_ncr:1_{0017EC45-8381-407B-B1EF-47F5F501445D}" xr6:coauthVersionLast="43" xr6:coauthVersionMax="43" xr10:uidLastSave="{00000000-0000-0000-0000-000000000000}"/>
  <bookViews>
    <workbookView xWindow="-120" yWindow="-120" windowWidth="29040" windowHeight="15840" xr2:uid="{86ADDA62-3260-4082-B1B5-AAAC7ADFD427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V7" i="1"/>
  <c r="H3" i="1"/>
  <c r="U7" i="1"/>
</calcChain>
</file>

<file path=xl/sharedStrings.xml><?xml version="1.0" encoding="utf-8"?>
<sst xmlns="http://schemas.openxmlformats.org/spreadsheetml/2006/main" count="104" uniqueCount="75">
  <si>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</si>
  <si>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</si>
  <si>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</si>
  <si>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</si>
  <si>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</si>
  <si>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</si>
  <si>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</si>
  <si>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</si>
  <si>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</si>
  <si>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</si>
  <si>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</si>
  <si>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</si>
  <si>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</si>
  <si>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</si>
  <si>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</si>
  <si>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</si>
  <si>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</si>
  <si>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</si>
  <si>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</si>
  <si>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</si>
  <si>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</si>
  <si>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</si>
  <si>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</si>
  <si>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</si>
  <si>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</si>
  <si>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</si>
  <si>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</si>
  <si>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</si>
  <si>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</si>
  <si>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</si>
  <si>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Domestic Violence and Rape Crisis Services of Saratoga Count (dba Wellspring)</t>
  </si>
  <si>
    <t>NewView Permanent Supportive  2018-19</t>
  </si>
  <si>
    <t>NY0184L2C231811</t>
  </si>
  <si>
    <t>PH</t>
  </si>
  <si>
    <t/>
  </si>
  <si>
    <t>Buffalo</t>
  </si>
  <si>
    <t>NY-523</t>
  </si>
  <si>
    <t>Glens Falls, Saratoga Springs/Saratoga, Washington, Warren, Hamilton Counties CoC</t>
  </si>
  <si>
    <t>Corporation for AIDS Research, Education and Services, Inc.</t>
  </si>
  <si>
    <t>NewView Rapid Rehousing 2018-9</t>
  </si>
  <si>
    <t>NY0187L2C231811</t>
  </si>
  <si>
    <t>Actual Rent</t>
  </si>
  <si>
    <t>Veterans &amp; Community Housing Coalition</t>
  </si>
  <si>
    <t>VCHC Center Street 2018</t>
  </si>
  <si>
    <t>NY0188L2C231811</t>
  </si>
  <si>
    <t>Warren, Washington, Hamilton and Saratoga Counties Portion of the Capital Region HMIS (2018)</t>
  </si>
  <si>
    <t>NY0189L2C231811</t>
  </si>
  <si>
    <t>WAIT House</t>
  </si>
  <si>
    <t>WAIT House-TLP (2018)</t>
  </si>
  <si>
    <t>NY0673L2C231808</t>
  </si>
  <si>
    <t>TH</t>
  </si>
  <si>
    <t>City of Glens Falls Housing Authority</t>
  </si>
  <si>
    <t>Glens Falls HA-Community (2018)</t>
  </si>
  <si>
    <t>NY0715L2C231809</t>
  </si>
  <si>
    <t>FMR</t>
  </si>
  <si>
    <t>Warren Washington Association for Mental Health</t>
  </si>
  <si>
    <t>MHA Warren Washington - Housing First (2018)</t>
  </si>
  <si>
    <t>NY0716L2C231809</t>
  </si>
  <si>
    <t>Adirondack Vets House, Inc</t>
  </si>
  <si>
    <t>AVH PSH (2018)</t>
  </si>
  <si>
    <t>NY0784L2C231807</t>
  </si>
  <si>
    <t>Glens Falls HA-Housing First (2018)</t>
  </si>
  <si>
    <t>NY0875L2C231807</t>
  </si>
  <si>
    <t>VCHC Saratoga Veterans Apartment Program 2018</t>
  </si>
  <si>
    <t>NY1038L2C231803</t>
  </si>
  <si>
    <t>Transitional Services Association, Inc.</t>
  </si>
  <si>
    <t>TSA Housing First</t>
  </si>
  <si>
    <t>NY1163L2C231801</t>
  </si>
  <si>
    <t>AVH - Vets House (2018)</t>
  </si>
  <si>
    <t>NY1218L2C231800</t>
  </si>
  <si>
    <t>DV Coordinated Entry</t>
  </si>
  <si>
    <t>NY1220D2C231800</t>
  </si>
  <si>
    <t>SSO</t>
  </si>
  <si>
    <t>NewView Rapid Rehousing !! 2018-19</t>
  </si>
  <si>
    <t>NY1221D2C231800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</si>
</sst>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DBE76-A4D1-400B-AF1F-B3C19364268C}">
  <sheetPr codeName="Sheet275">
    <pageSetUpPr fitToPage="1"/>
  </sheetPr>
  <dimension ref="A1:V30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1676117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55207</v>
      </c>
      <c r="G7" s="15">
        <v>0</v>
      </c>
      <c r="H7" s="15">
        <v>23160</v>
      </c>
      <c r="I7" s="15">
        <v>0</v>
      </c>
      <c r="J7" s="15">
        <v>0</v>
      </c>
      <c r="K7" s="15">
        <v>4587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30" si="0">SUM(M7:T7)</f>
        <v>0</v>
      </c>
      <c r="V7" s="18">
        <f t="shared" ref="V7:V30" si="1">SUM(F7:K7)</f>
        <v>82954</v>
      </c>
    </row>
    <row r="8" spans="1:22" x14ac:dyDescent="0.25">
      <c r="A8" s="13" t="s">
        <v>30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0</v>
      </c>
      <c r="G8" s="15">
        <v>138048</v>
      </c>
      <c r="H8" s="15">
        <v>38449</v>
      </c>
      <c r="I8" s="15">
        <v>0</v>
      </c>
      <c r="J8" s="15">
        <v>0</v>
      </c>
      <c r="K8" s="15">
        <v>9642</v>
      </c>
      <c r="L8" s="14" t="s">
        <v>41</v>
      </c>
      <c r="M8" s="16">
        <v>0</v>
      </c>
      <c r="N8" s="16">
        <v>0</v>
      </c>
      <c r="O8" s="16">
        <v>3</v>
      </c>
      <c r="P8" s="16">
        <v>7</v>
      </c>
      <c r="Q8" s="16">
        <v>2</v>
      </c>
      <c r="R8" s="16">
        <v>0</v>
      </c>
      <c r="S8" s="16">
        <v>0</v>
      </c>
      <c r="T8" s="16">
        <v>0</v>
      </c>
      <c r="U8" s="17">
        <f t="shared" si="0"/>
        <v>12</v>
      </c>
      <c r="V8" s="18">
        <f t="shared" si="1"/>
        <v>186139</v>
      </c>
    </row>
    <row r="9" spans="1:22" x14ac:dyDescent="0.25">
      <c r="A9" s="13" t="s">
        <v>42</v>
      </c>
      <c r="B9" s="13" t="s">
        <v>43</v>
      </c>
      <c r="C9" s="14" t="s">
        <v>44</v>
      </c>
      <c r="D9" s="14">
        <v>2020</v>
      </c>
      <c r="E9" s="14" t="s">
        <v>33</v>
      </c>
      <c r="F9" s="15">
        <v>0</v>
      </c>
      <c r="G9" s="15">
        <v>0</v>
      </c>
      <c r="H9" s="15">
        <v>14350</v>
      </c>
      <c r="I9" s="15">
        <v>31848</v>
      </c>
      <c r="J9" s="15">
        <v>0</v>
      </c>
      <c r="K9" s="15">
        <v>2894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49092</v>
      </c>
    </row>
    <row r="10" spans="1:22" x14ac:dyDescent="0.25">
      <c r="A10" s="13" t="s">
        <v>38</v>
      </c>
      <c r="B10" s="13" t="s">
        <v>45</v>
      </c>
      <c r="C10" s="14" t="s">
        <v>46</v>
      </c>
      <c r="D10" s="14">
        <v>2020</v>
      </c>
      <c r="E10" s="14" t="s">
        <v>17</v>
      </c>
      <c r="F10" s="15">
        <v>0</v>
      </c>
      <c r="G10" s="15">
        <v>0</v>
      </c>
      <c r="H10" s="15">
        <v>0</v>
      </c>
      <c r="I10" s="15">
        <v>0</v>
      </c>
      <c r="J10" s="15">
        <v>33123</v>
      </c>
      <c r="K10" s="15">
        <v>2205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35328</v>
      </c>
    </row>
    <row r="11" spans="1:22" x14ac:dyDescent="0.25">
      <c r="A11" s="13" t="s">
        <v>47</v>
      </c>
      <c r="B11" s="13" t="s">
        <v>48</v>
      </c>
      <c r="C11" s="14" t="s">
        <v>49</v>
      </c>
      <c r="D11" s="14">
        <v>2020</v>
      </c>
      <c r="E11" s="14" t="s">
        <v>50</v>
      </c>
      <c r="F11" s="15">
        <v>0</v>
      </c>
      <c r="G11" s="15">
        <v>0</v>
      </c>
      <c r="H11" s="15">
        <v>40608</v>
      </c>
      <c r="I11" s="15">
        <v>50356</v>
      </c>
      <c r="J11" s="15">
        <v>0</v>
      </c>
      <c r="K11" s="15">
        <v>2498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93462</v>
      </c>
    </row>
    <row r="12" spans="1:22" x14ac:dyDescent="0.25">
      <c r="A12" s="13" t="s">
        <v>51</v>
      </c>
      <c r="B12" s="13" t="s">
        <v>52</v>
      </c>
      <c r="C12" s="14" t="s">
        <v>53</v>
      </c>
      <c r="D12" s="14">
        <v>2020</v>
      </c>
      <c r="E12" s="14" t="s">
        <v>33</v>
      </c>
      <c r="F12" s="15">
        <v>0</v>
      </c>
      <c r="G12" s="15">
        <v>216252</v>
      </c>
      <c r="H12" s="15">
        <v>0</v>
      </c>
      <c r="I12" s="15">
        <v>0</v>
      </c>
      <c r="J12" s="15">
        <v>0</v>
      </c>
      <c r="K12" s="15">
        <v>13847</v>
      </c>
      <c r="L12" s="14" t="s">
        <v>54</v>
      </c>
      <c r="M12" s="16">
        <v>0</v>
      </c>
      <c r="N12" s="16">
        <v>2</v>
      </c>
      <c r="O12" s="16">
        <v>19</v>
      </c>
      <c r="P12" s="16">
        <v>3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24</v>
      </c>
      <c r="V12" s="18">
        <f t="shared" si="1"/>
        <v>230099</v>
      </c>
    </row>
    <row r="13" spans="1:22" x14ac:dyDescent="0.25">
      <c r="A13" s="13" t="s">
        <v>55</v>
      </c>
      <c r="B13" s="13" t="s">
        <v>56</v>
      </c>
      <c r="C13" s="14" t="s">
        <v>57</v>
      </c>
      <c r="D13" s="14">
        <v>2020</v>
      </c>
      <c r="E13" s="14" t="s">
        <v>33</v>
      </c>
      <c r="F13" s="15">
        <v>0</v>
      </c>
      <c r="G13" s="15">
        <v>0</v>
      </c>
      <c r="H13" s="15">
        <v>18619</v>
      </c>
      <c r="I13" s="15">
        <v>83376</v>
      </c>
      <c r="J13" s="15">
        <v>0</v>
      </c>
      <c r="K13" s="15">
        <v>6250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108245</v>
      </c>
    </row>
    <row r="14" spans="1:22" x14ac:dyDescent="0.25">
      <c r="A14" s="13" t="s">
        <v>58</v>
      </c>
      <c r="B14" s="13" t="s">
        <v>59</v>
      </c>
      <c r="C14" s="14" t="s">
        <v>60</v>
      </c>
      <c r="D14" s="14">
        <v>2020</v>
      </c>
      <c r="E14" s="14" t="s">
        <v>33</v>
      </c>
      <c r="F14" s="15">
        <v>40693</v>
      </c>
      <c r="G14" s="15">
        <v>0</v>
      </c>
      <c r="H14" s="15">
        <v>3000</v>
      </c>
      <c r="I14" s="15">
        <v>0</v>
      </c>
      <c r="J14" s="15">
        <v>0</v>
      </c>
      <c r="K14" s="15">
        <v>2480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46173</v>
      </c>
    </row>
    <row r="15" spans="1:22" x14ac:dyDescent="0.25">
      <c r="A15" s="13" t="s">
        <v>51</v>
      </c>
      <c r="B15" s="13" t="s">
        <v>61</v>
      </c>
      <c r="C15" s="14" t="s">
        <v>62</v>
      </c>
      <c r="D15" s="14">
        <v>2020</v>
      </c>
      <c r="E15" s="14" t="s">
        <v>33</v>
      </c>
      <c r="F15" s="15">
        <v>0</v>
      </c>
      <c r="G15" s="15">
        <v>136032</v>
      </c>
      <c r="H15" s="15">
        <v>0</v>
      </c>
      <c r="I15" s="15">
        <v>0</v>
      </c>
      <c r="J15" s="15">
        <v>0</v>
      </c>
      <c r="K15" s="15">
        <v>8460</v>
      </c>
      <c r="L15" s="14" t="s">
        <v>54</v>
      </c>
      <c r="M15" s="16">
        <v>0</v>
      </c>
      <c r="N15" s="16">
        <v>4</v>
      </c>
      <c r="O15" s="16">
        <v>12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16</v>
      </c>
      <c r="V15" s="18">
        <f t="shared" si="1"/>
        <v>144492</v>
      </c>
    </row>
    <row r="16" spans="1:22" x14ac:dyDescent="0.25">
      <c r="A16" s="13" t="s">
        <v>42</v>
      </c>
      <c r="B16" s="13" t="s">
        <v>63</v>
      </c>
      <c r="C16" s="14" t="s">
        <v>64</v>
      </c>
      <c r="D16" s="14">
        <v>2020</v>
      </c>
      <c r="E16" s="14" t="s">
        <v>33</v>
      </c>
      <c r="F16" s="15">
        <v>162540</v>
      </c>
      <c r="G16" s="15">
        <v>0</v>
      </c>
      <c r="H16" s="15">
        <v>21980</v>
      </c>
      <c r="I16" s="15">
        <v>9715</v>
      </c>
      <c r="J16" s="15">
        <v>0</v>
      </c>
      <c r="K16" s="15">
        <v>13867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208102</v>
      </c>
    </row>
    <row r="17" spans="1:22" x14ac:dyDescent="0.25">
      <c r="A17" s="13" t="s">
        <v>65</v>
      </c>
      <c r="B17" s="13" t="s">
        <v>66</v>
      </c>
      <c r="C17" s="14" t="s">
        <v>67</v>
      </c>
      <c r="D17" s="14">
        <v>2020</v>
      </c>
      <c r="E17" s="14" t="s">
        <v>33</v>
      </c>
      <c r="F17" s="15">
        <v>0</v>
      </c>
      <c r="G17" s="15">
        <v>244980</v>
      </c>
      <c r="H17" s="15">
        <v>46776</v>
      </c>
      <c r="I17" s="15">
        <v>0</v>
      </c>
      <c r="J17" s="15">
        <v>0</v>
      </c>
      <c r="K17" s="15">
        <v>17217</v>
      </c>
      <c r="L17" s="14" t="s">
        <v>54</v>
      </c>
      <c r="M17" s="16">
        <v>0</v>
      </c>
      <c r="N17" s="16">
        <v>0</v>
      </c>
      <c r="O17" s="16">
        <v>15</v>
      </c>
      <c r="P17" s="16">
        <v>5</v>
      </c>
      <c r="Q17" s="16">
        <v>1</v>
      </c>
      <c r="R17" s="16">
        <v>1</v>
      </c>
      <c r="S17" s="16">
        <v>0</v>
      </c>
      <c r="T17" s="16">
        <v>0</v>
      </c>
      <c r="U17" s="17">
        <f t="shared" si="0"/>
        <v>22</v>
      </c>
      <c r="V17" s="18">
        <f t="shared" si="1"/>
        <v>308973</v>
      </c>
    </row>
    <row r="18" spans="1:22" x14ac:dyDescent="0.25">
      <c r="A18" s="13" t="s">
        <v>58</v>
      </c>
      <c r="B18" s="13" t="s">
        <v>68</v>
      </c>
      <c r="C18" s="14" t="s">
        <v>69</v>
      </c>
      <c r="D18" s="14">
        <v>2020</v>
      </c>
      <c r="E18" s="14" t="s">
        <v>33</v>
      </c>
      <c r="F18" s="15">
        <v>0</v>
      </c>
      <c r="G18" s="15">
        <v>0</v>
      </c>
      <c r="H18" s="15">
        <v>44400</v>
      </c>
      <c r="I18" s="15">
        <v>28343</v>
      </c>
      <c r="J18" s="15">
        <v>0</v>
      </c>
      <c r="K18" s="15">
        <v>4938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77681</v>
      </c>
    </row>
    <row r="19" spans="1:22" x14ac:dyDescent="0.25">
      <c r="A19" s="13" t="s">
        <v>30</v>
      </c>
      <c r="B19" s="13" t="s">
        <v>70</v>
      </c>
      <c r="C19" s="14" t="s">
        <v>71</v>
      </c>
      <c r="D19" s="14">
        <v>2020</v>
      </c>
      <c r="E19" s="14" t="s">
        <v>72</v>
      </c>
      <c r="F19" s="15">
        <v>0</v>
      </c>
      <c r="G19" s="15">
        <v>0</v>
      </c>
      <c r="H19" s="15">
        <v>14200</v>
      </c>
      <c r="I19" s="15">
        <v>0</v>
      </c>
      <c r="J19" s="15">
        <v>0</v>
      </c>
      <c r="K19" s="15">
        <v>1400</v>
      </c>
      <c r="L19" s="14" t="s">
        <v>34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15600</v>
      </c>
    </row>
    <row r="20" spans="1:22" x14ac:dyDescent="0.25">
      <c r="A20" s="13" t="s">
        <v>30</v>
      </c>
      <c r="B20" s="13" t="s">
        <v>73</v>
      </c>
      <c r="C20" s="14" t="s">
        <v>74</v>
      </c>
      <c r="D20" s="14">
        <v>2020</v>
      </c>
      <c r="E20" s="14" t="s">
        <v>33</v>
      </c>
      <c r="F20" s="15">
        <v>0</v>
      </c>
      <c r="G20" s="15">
        <v>64944</v>
      </c>
      <c r="H20" s="15">
        <v>16937</v>
      </c>
      <c r="I20" s="15">
        <v>0</v>
      </c>
      <c r="J20" s="15">
        <v>0</v>
      </c>
      <c r="K20" s="15">
        <v>7896</v>
      </c>
      <c r="L20" s="14" t="s">
        <v>54</v>
      </c>
      <c r="M20" s="16">
        <v>0</v>
      </c>
      <c r="N20" s="16">
        <v>0</v>
      </c>
      <c r="O20" s="16">
        <v>4</v>
      </c>
      <c r="P20" s="16">
        <v>2</v>
      </c>
      <c r="Q20" s="16">
        <v>0</v>
      </c>
      <c r="R20" s="16">
        <v>0</v>
      </c>
      <c r="S20" s="16">
        <v>0</v>
      </c>
      <c r="T20" s="16">
        <v>0</v>
      </c>
      <c r="U20" s="17">
        <f t="shared" si="0"/>
        <v>6</v>
      </c>
      <c r="V20" s="18">
        <f t="shared" si="1"/>
        <v>89777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25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25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</sheetData>
  <autoFilter ref="A6:V6" xr:uid="{EA5E28FC-91CD-4DA6-BB95-C28EBF1EF516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0">
    <cfRule type="cellIs" dxfId="3" priority="3" operator="lessThan">
      <formula>0</formula>
    </cfRule>
  </conditionalFormatting>
  <conditionalFormatting sqref="V7:V30">
    <cfRule type="expression" dxfId="2" priority="4">
      <formula>$V$7&lt;0</formula>
    </cfRule>
  </conditionalFormatting>
  <conditionalFormatting sqref="D7:D30">
    <cfRule type="expression" dxfId="1" priority="2">
      <formula>OR($D7&gt;2020,AND($D7&lt;2020,$D7&lt;&gt;""))</formula>
    </cfRule>
  </conditionalFormatting>
  <conditionalFormatting sqref="C7:C30">
    <cfRule type="expression" dxfId="0" priority="5">
      <formula>(#REF!&gt;1)</formula>
    </cfRule>
  </conditionalFormatting>
  <dataValidations count="1">
    <dataValidation allowBlank="1" showErrorMessage="1" sqref="A6:V6" xr:uid="{BB6E9593-D729-4C43-BB55-93ED54E2AC4F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2019-03-04T18:41:40Z</dcterms:created>
  <dcterms:modified xsi:type="dcterms:W3CDTF">2019-05-13T19:54:10Z</dcterms:modified>
</cp:coreProperties>
</file>