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Roger\Dropbox\Work\2017 GIW\SAVE GIWs HERE (To Reflect Change Form Updates) - 6.8.2017\NY-500\"/>
    </mc:Choice>
  </mc:AlternateContent>
  <bookViews>
    <workbookView xWindow="0" yWindow="0" windowWidth="28800" windowHeight="12218"/>
  </bookViews>
  <sheets>
    <sheet name="FY 2017 GIW" sheetId="1" r:id="rId1"/>
  </sheets>
  <definedNames>
    <definedName name="_xlnm._FilterDatabase" localSheetId="0" hidden="1">'FY 2017 GIW'!$A$6:$V$6</definedName>
    <definedName name="_xlnm.Print_Area" localSheetId="0">'FY 2017 GIW'!$A$1:$V$26</definedName>
    <definedName name="_xlnm.Print_Titles" localSheetId="0">'FY 2017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6" i="1" l="1"/>
  <c r="U16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U7" i="1"/>
  <c r="U21" i="1" l="1"/>
  <c r="V21" i="1"/>
  <c r="V23" i="1" l="1"/>
  <c r="V20" i="1"/>
  <c r="V26" i="1" l="1"/>
  <c r="V25" i="1"/>
  <c r="V24" i="1"/>
  <c r="V22" i="1"/>
  <c r="V19" i="1"/>
  <c r="U26" i="1"/>
  <c r="U25" i="1"/>
  <c r="U24" i="1"/>
  <c r="U23" i="1"/>
  <c r="U22" i="1"/>
  <c r="U20" i="1"/>
  <c r="U19" i="1"/>
  <c r="H3" i="1" l="1"/>
</calcChain>
</file>

<file path=xl/sharedStrings.xml><?xml version="1.0" encoding="utf-8"?>
<sst xmlns="http://schemas.openxmlformats.org/spreadsheetml/2006/main" count="93" uniqueCount="69">
  <si>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</si>
  <si>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</si>
  <si>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</si>
  <si>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</si>
  <si>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</si>
  <si>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</si>
  <si>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</si>
  <si>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</si>
  <si>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</si>
  <si>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</si>
  <si>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</si>
  <si>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</si>
  <si>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</si>
  <si>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</si>
  <si>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</si>
  <si>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</si>
  <si>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</si>
  <si>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</si>
  <si>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</si>
  <si>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</si>
  <si>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</si>
  <si>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</si>
  <si>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</si>
  <si>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</si>
  <si>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</si>
  <si>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</si>
  <si>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</si>
  <si>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</si>
  <si>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</si>
  <si>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</si>
  <si>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</si>
  <si>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FMR</t>
  </si>
  <si>
    <t/>
  </si>
  <si>
    <t>TH</t>
  </si>
  <si>
    <t>Actual Rent</t>
  </si>
  <si>
    <t>Corporation for AIDS Research, Education and Services, Inc.</t>
  </si>
  <si>
    <t>Warren Washington Association for Mental Health</t>
  </si>
  <si>
    <t>NY-523</t>
  </si>
  <si>
    <t>Glens Falls, Saratoga Springs/Saratoga, Washington, Warren, Hamilton Counties CoC</t>
  </si>
  <si>
    <t>Glens Falls Housing Authority</t>
  </si>
  <si>
    <t>Adirondack Vets House, Inc.</t>
  </si>
  <si>
    <t>FY2016 TH</t>
  </si>
  <si>
    <t>NY0183L2C231609</t>
  </si>
  <si>
    <t>Domestic Violence and Rape Crisis Services of Saratoga County dba Wellspring</t>
  </si>
  <si>
    <t>NewView Permanent 2016-17</t>
  </si>
  <si>
    <t>NY0184L2C231609</t>
  </si>
  <si>
    <t>City of Saratoga Springs</t>
  </si>
  <si>
    <t>Shelter + Care  FY2016</t>
  </si>
  <si>
    <t>NY0185L2C231609</t>
  </si>
  <si>
    <t>NewView Rapid Rehousing 2016-17</t>
  </si>
  <si>
    <t>NY0187L2C231609</t>
  </si>
  <si>
    <t>Saratoga County Rural Preservation Company</t>
  </si>
  <si>
    <t>SCRPC Veterans Apartment House FY 2016</t>
  </si>
  <si>
    <t>NY0188L2C231609</t>
  </si>
  <si>
    <t>Warren, Washington, Hamilton and Saratoga Counties Portion of the Capital Region HMIS (2016)</t>
  </si>
  <si>
    <t>NY0189L2C231609</t>
  </si>
  <si>
    <t>WAIT House</t>
  </si>
  <si>
    <t>Transitional Living Program for Homeless Pregnant and Parenting Youth</t>
  </si>
  <si>
    <t>NY0673L2C231606</t>
  </si>
  <si>
    <t>Community - Chronic (2016)</t>
  </si>
  <si>
    <t>NY0715L2C231607</t>
  </si>
  <si>
    <t>NY0716L2C231607</t>
  </si>
  <si>
    <t>AVH Permanent Housing FY2016</t>
  </si>
  <si>
    <t>NY0784L2C231605</t>
  </si>
  <si>
    <t>Housing First - Regular (2016)</t>
  </si>
  <si>
    <t>NY0875L2C231605</t>
  </si>
  <si>
    <t>Permanent Supportive Housing for Chronically Homeless Persons with Mental Illness (FY 2016)</t>
  </si>
  <si>
    <t>Saratoga Veterans Apartment Program</t>
  </si>
  <si>
    <t>NY1038L2C231500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</si>
</sst>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6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26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328125" defaultRowHeight="14.25" x14ac:dyDescent="0.45"/>
  <cols>
    <col min="1" max="1" width="20.59765625" style="9" customWidth="1"/>
    <col min="2" max="3" width="17.59765625" style="9" customWidth="1"/>
    <col min="4" max="12" width="11.59765625" style="9" customWidth="1"/>
    <col min="13" max="21" width="10.59765625" style="9" customWidth="1"/>
    <col min="22" max="22" width="12.59765625" style="9" customWidth="1"/>
    <col min="23" max="16384" width="9.1328125" style="9"/>
  </cols>
  <sheetData>
    <row r="1" spans="1:22" ht="35.1" customHeight="1" x14ac:dyDescent="0.45">
      <c r="A1" s="18" t="s">
        <v>10</v>
      </c>
      <c r="B1" s="30" t="s">
        <v>37</v>
      </c>
      <c r="C1" s="30"/>
      <c r="D1" s="30"/>
      <c r="E1" s="31" t="s">
        <v>13</v>
      </c>
      <c r="F1" s="32"/>
      <c r="G1" s="33"/>
      <c r="H1" s="27" t="s">
        <v>35</v>
      </c>
      <c r="I1" s="28"/>
      <c r="J1" s="29"/>
    </row>
    <row r="2" spans="1:22" ht="35.1" customHeight="1" x14ac:dyDescent="0.45">
      <c r="A2" s="18" t="s">
        <v>11</v>
      </c>
      <c r="B2" s="30" t="s">
        <v>38</v>
      </c>
      <c r="C2" s="30"/>
      <c r="D2" s="30"/>
      <c r="E2" s="37"/>
      <c r="F2" s="38"/>
      <c r="G2" s="38"/>
      <c r="H2" s="38"/>
      <c r="I2" s="38"/>
      <c r="J2" s="39"/>
    </row>
    <row r="3" spans="1:22" ht="35.1" customHeight="1" x14ac:dyDescent="0.45">
      <c r="A3" s="19" t="s">
        <v>12</v>
      </c>
      <c r="B3" s="30" t="s">
        <v>35</v>
      </c>
      <c r="C3" s="30"/>
      <c r="D3" s="30"/>
      <c r="E3" s="34" t="s">
        <v>28</v>
      </c>
      <c r="F3" s="35"/>
      <c r="G3" s="36"/>
      <c r="H3" s="22">
        <f ca="1">SUM(OFFSET(V6,1,0,500,1))</f>
        <v>1534955</v>
      </c>
      <c r="I3" s="23"/>
      <c r="J3" s="24"/>
    </row>
    <row r="4" spans="1:22" ht="17" customHeight="1" x14ac:dyDescent="0.4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4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4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45">
      <c r="A7" s="3" t="s">
        <v>40</v>
      </c>
      <c r="B7" s="3" t="s">
        <v>41</v>
      </c>
      <c r="C7" s="4" t="s">
        <v>42</v>
      </c>
      <c r="D7" s="4">
        <v>2018</v>
      </c>
      <c r="E7" s="4" t="s">
        <v>33</v>
      </c>
      <c r="F7" s="16">
        <v>0</v>
      </c>
      <c r="G7" s="16">
        <v>0</v>
      </c>
      <c r="H7" s="16">
        <v>44400</v>
      </c>
      <c r="I7" s="16">
        <v>27517</v>
      </c>
      <c r="J7" s="16">
        <v>0</v>
      </c>
      <c r="K7" s="16">
        <v>4938</v>
      </c>
      <c r="L7" s="4" t="s">
        <v>32</v>
      </c>
      <c r="M7" s="17"/>
      <c r="N7" s="17"/>
      <c r="O7" s="17"/>
      <c r="P7" s="17"/>
      <c r="Q7" s="17"/>
      <c r="R7" s="17"/>
      <c r="S7" s="17"/>
      <c r="T7" s="17">
        <v>0</v>
      </c>
      <c r="U7" s="1">
        <f t="shared" ref="U7:U16" si="0">SUM(M7:T7)</f>
        <v>0</v>
      </c>
      <c r="V7" s="2">
        <f t="shared" ref="V7:V16" si="1">SUM(F7:K7)</f>
        <v>76855</v>
      </c>
    </row>
    <row r="8" spans="1:22" customFormat="1" x14ac:dyDescent="0.45">
      <c r="A8" s="3" t="s">
        <v>43</v>
      </c>
      <c r="B8" s="3" t="s">
        <v>44</v>
      </c>
      <c r="C8" s="4" t="s">
        <v>45</v>
      </c>
      <c r="D8" s="4">
        <v>2018</v>
      </c>
      <c r="E8" s="4" t="s">
        <v>30</v>
      </c>
      <c r="F8" s="16">
        <v>53599</v>
      </c>
      <c r="G8" s="16">
        <v>0</v>
      </c>
      <c r="H8" s="16">
        <v>23160</v>
      </c>
      <c r="I8" s="16">
        <v>0</v>
      </c>
      <c r="J8" s="16">
        <v>0</v>
      </c>
      <c r="K8" s="16">
        <v>4587</v>
      </c>
      <c r="L8" s="4" t="s">
        <v>32</v>
      </c>
      <c r="M8" s="17"/>
      <c r="N8" s="17"/>
      <c r="O8" s="17"/>
      <c r="P8" s="17"/>
      <c r="Q8" s="17"/>
      <c r="R8" s="17"/>
      <c r="S8" s="17"/>
      <c r="T8" s="17">
        <v>0</v>
      </c>
      <c r="U8" s="1">
        <f t="shared" si="0"/>
        <v>0</v>
      </c>
      <c r="V8" s="2">
        <f t="shared" si="1"/>
        <v>81346</v>
      </c>
    </row>
    <row r="9" spans="1:22" customFormat="1" x14ac:dyDescent="0.45">
      <c r="A9" s="3" t="s">
        <v>46</v>
      </c>
      <c r="B9" s="3" t="s">
        <v>47</v>
      </c>
      <c r="C9" s="4" t="s">
        <v>48</v>
      </c>
      <c r="D9" s="4">
        <v>2018</v>
      </c>
      <c r="E9" s="4" t="s">
        <v>30</v>
      </c>
      <c r="F9" s="16">
        <v>0</v>
      </c>
      <c r="G9" s="16">
        <v>286716</v>
      </c>
      <c r="H9" s="16">
        <v>0</v>
      </c>
      <c r="I9" s="16">
        <v>0</v>
      </c>
      <c r="J9" s="16">
        <v>0</v>
      </c>
      <c r="K9" s="16">
        <v>17217</v>
      </c>
      <c r="L9" s="4" t="s">
        <v>31</v>
      </c>
      <c r="M9" s="17">
        <v>0</v>
      </c>
      <c r="N9" s="17">
        <v>0</v>
      </c>
      <c r="O9" s="17">
        <v>17</v>
      </c>
      <c r="P9" s="17">
        <v>6</v>
      </c>
      <c r="Q9" s="17">
        <v>2</v>
      </c>
      <c r="R9" s="17">
        <v>1</v>
      </c>
      <c r="S9" s="17">
        <v>0</v>
      </c>
      <c r="T9" s="17">
        <v>0</v>
      </c>
      <c r="U9" s="1">
        <f t="shared" si="0"/>
        <v>26</v>
      </c>
      <c r="V9" s="2">
        <f t="shared" si="1"/>
        <v>303933</v>
      </c>
    </row>
    <row r="10" spans="1:22" customFormat="1" x14ac:dyDescent="0.45">
      <c r="A10" s="3" t="s">
        <v>43</v>
      </c>
      <c r="B10" s="3" t="s">
        <v>49</v>
      </c>
      <c r="C10" s="4" t="s">
        <v>50</v>
      </c>
      <c r="D10" s="4">
        <v>2018</v>
      </c>
      <c r="E10" s="4" t="s">
        <v>30</v>
      </c>
      <c r="F10" s="16">
        <v>0</v>
      </c>
      <c r="G10" s="16">
        <v>134004</v>
      </c>
      <c r="H10" s="16">
        <v>38449</v>
      </c>
      <c r="I10" s="16">
        <v>0</v>
      </c>
      <c r="J10" s="16">
        <v>0</v>
      </c>
      <c r="K10" s="16">
        <v>9642</v>
      </c>
      <c r="L10" s="4" t="s">
        <v>34</v>
      </c>
      <c r="M10" s="17">
        <v>0</v>
      </c>
      <c r="N10" s="17">
        <v>0</v>
      </c>
      <c r="O10" s="17">
        <v>3</v>
      </c>
      <c r="P10" s="17">
        <v>7</v>
      </c>
      <c r="Q10" s="17">
        <v>2</v>
      </c>
      <c r="R10" s="17">
        <v>0</v>
      </c>
      <c r="S10" s="17">
        <v>0</v>
      </c>
      <c r="T10" s="17">
        <v>0</v>
      </c>
      <c r="U10" s="1">
        <f t="shared" si="0"/>
        <v>12</v>
      </c>
      <c r="V10" s="2">
        <f t="shared" si="1"/>
        <v>182095</v>
      </c>
    </row>
    <row r="11" spans="1:22" customFormat="1" x14ac:dyDescent="0.45">
      <c r="A11" s="3" t="s">
        <v>51</v>
      </c>
      <c r="B11" s="3" t="s">
        <v>52</v>
      </c>
      <c r="C11" s="4" t="s">
        <v>53</v>
      </c>
      <c r="D11" s="4">
        <v>2018</v>
      </c>
      <c r="E11" s="4" t="s">
        <v>30</v>
      </c>
      <c r="F11" s="16">
        <v>0</v>
      </c>
      <c r="G11" s="16">
        <v>0</v>
      </c>
      <c r="H11" s="16">
        <v>14350</v>
      </c>
      <c r="I11" s="16">
        <v>30920</v>
      </c>
      <c r="J11" s="16">
        <v>0</v>
      </c>
      <c r="K11" s="16">
        <v>2894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>
        <v>0</v>
      </c>
      <c r="U11" s="1">
        <f t="shared" si="0"/>
        <v>0</v>
      </c>
      <c r="V11" s="2">
        <f t="shared" si="1"/>
        <v>48164</v>
      </c>
    </row>
    <row r="12" spans="1:22" customFormat="1" x14ac:dyDescent="0.45">
      <c r="A12" s="3" t="s">
        <v>35</v>
      </c>
      <c r="B12" s="3" t="s">
        <v>54</v>
      </c>
      <c r="C12" s="4" t="s">
        <v>55</v>
      </c>
      <c r="D12" s="4">
        <v>2018</v>
      </c>
      <c r="E12" s="4" t="s">
        <v>6</v>
      </c>
      <c r="F12" s="16">
        <v>0</v>
      </c>
      <c r="G12" s="16">
        <v>0</v>
      </c>
      <c r="H12" s="16">
        <v>0</v>
      </c>
      <c r="I12" s="16">
        <v>0</v>
      </c>
      <c r="J12" s="16">
        <v>33123</v>
      </c>
      <c r="K12" s="16">
        <v>2205</v>
      </c>
      <c r="L12" s="4" t="s">
        <v>32</v>
      </c>
      <c r="M12" s="17"/>
      <c r="N12" s="17"/>
      <c r="O12" s="17"/>
      <c r="P12" s="17"/>
      <c r="Q12" s="17"/>
      <c r="R12" s="17"/>
      <c r="S12" s="17"/>
      <c r="T12" s="17">
        <v>0</v>
      </c>
      <c r="U12" s="1">
        <f t="shared" si="0"/>
        <v>0</v>
      </c>
      <c r="V12" s="2">
        <f t="shared" si="1"/>
        <v>35328</v>
      </c>
    </row>
    <row r="13" spans="1:22" customFormat="1" x14ac:dyDescent="0.45">
      <c r="A13" s="3" t="s">
        <v>56</v>
      </c>
      <c r="B13" s="3" t="s">
        <v>57</v>
      </c>
      <c r="C13" s="4" t="s">
        <v>58</v>
      </c>
      <c r="D13" s="4">
        <v>2018</v>
      </c>
      <c r="E13" s="4" t="s">
        <v>33</v>
      </c>
      <c r="F13" s="16">
        <v>0</v>
      </c>
      <c r="G13" s="16">
        <v>0</v>
      </c>
      <c r="H13" s="16">
        <v>40608</v>
      </c>
      <c r="I13" s="16">
        <v>50356</v>
      </c>
      <c r="J13" s="16">
        <v>0</v>
      </c>
      <c r="K13" s="16">
        <v>2498</v>
      </c>
      <c r="L13" s="4" t="s">
        <v>32</v>
      </c>
      <c r="M13" s="17"/>
      <c r="N13" s="17"/>
      <c r="O13" s="17"/>
      <c r="P13" s="17"/>
      <c r="Q13" s="17"/>
      <c r="R13" s="17"/>
      <c r="S13" s="17"/>
      <c r="T13" s="17">
        <v>0</v>
      </c>
      <c r="U13" s="1">
        <f t="shared" si="0"/>
        <v>0</v>
      </c>
      <c r="V13" s="2">
        <f t="shared" si="1"/>
        <v>93462</v>
      </c>
    </row>
    <row r="14" spans="1:22" customFormat="1" x14ac:dyDescent="0.45">
      <c r="A14" s="3" t="s">
        <v>39</v>
      </c>
      <c r="B14" s="3" t="s">
        <v>59</v>
      </c>
      <c r="C14" s="4" t="s">
        <v>60</v>
      </c>
      <c r="D14" s="4">
        <v>2018</v>
      </c>
      <c r="E14" s="4" t="s">
        <v>30</v>
      </c>
      <c r="F14" s="16">
        <v>0</v>
      </c>
      <c r="G14" s="16">
        <v>207672</v>
      </c>
      <c r="H14" s="16">
        <v>0</v>
      </c>
      <c r="I14" s="16">
        <v>0</v>
      </c>
      <c r="J14" s="16">
        <v>0</v>
      </c>
      <c r="K14" s="16">
        <v>13847</v>
      </c>
      <c r="L14" s="4" t="s">
        <v>31</v>
      </c>
      <c r="M14" s="17">
        <v>0</v>
      </c>
      <c r="N14" s="17">
        <v>2</v>
      </c>
      <c r="O14" s="17">
        <v>19</v>
      </c>
      <c r="P14" s="17">
        <v>3</v>
      </c>
      <c r="Q14" s="17">
        <v>0</v>
      </c>
      <c r="R14" s="17">
        <v>0</v>
      </c>
      <c r="S14" s="17">
        <v>0</v>
      </c>
      <c r="T14" s="17">
        <v>0</v>
      </c>
      <c r="U14" s="1">
        <v>24</v>
      </c>
      <c r="V14" s="2">
        <v>221519</v>
      </c>
    </row>
    <row r="15" spans="1:22" customFormat="1" x14ac:dyDescent="0.45">
      <c r="A15" s="3" t="s">
        <v>36</v>
      </c>
      <c r="B15" s="3" t="s">
        <v>66</v>
      </c>
      <c r="C15" s="4" t="s">
        <v>61</v>
      </c>
      <c r="D15" s="4">
        <v>2018</v>
      </c>
      <c r="E15" s="4" t="s">
        <v>30</v>
      </c>
      <c r="F15" s="16">
        <v>0</v>
      </c>
      <c r="G15" s="16">
        <v>0</v>
      </c>
      <c r="H15" s="16">
        <v>18619</v>
      </c>
      <c r="I15" s="16">
        <v>80948</v>
      </c>
      <c r="J15" s="16">
        <v>0</v>
      </c>
      <c r="K15" s="16">
        <v>6250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>
        <v>0</v>
      </c>
      <c r="U15" s="1">
        <v>0</v>
      </c>
      <c r="V15" s="2">
        <v>105817</v>
      </c>
    </row>
    <row r="16" spans="1:22" customFormat="1" x14ac:dyDescent="0.45">
      <c r="A16" s="3" t="s">
        <v>40</v>
      </c>
      <c r="B16" s="3" t="s">
        <v>62</v>
      </c>
      <c r="C16" s="4" t="s">
        <v>63</v>
      </c>
      <c r="D16" s="4">
        <v>2018</v>
      </c>
      <c r="E16" s="4" t="s">
        <v>30</v>
      </c>
      <c r="F16" s="16">
        <v>39508</v>
      </c>
      <c r="G16" s="16">
        <v>0</v>
      </c>
      <c r="H16" s="16">
        <v>3000</v>
      </c>
      <c r="I16" s="16">
        <v>0</v>
      </c>
      <c r="J16" s="16">
        <v>0</v>
      </c>
      <c r="K16" s="16">
        <v>2480</v>
      </c>
      <c r="L16" s="4" t="s">
        <v>32</v>
      </c>
      <c r="M16" s="17"/>
      <c r="N16" s="17"/>
      <c r="O16" s="17"/>
      <c r="P16" s="17"/>
      <c r="Q16" s="17"/>
      <c r="R16" s="17"/>
      <c r="S16" s="17"/>
      <c r="T16" s="17">
        <v>0</v>
      </c>
      <c r="U16" s="1">
        <f t="shared" si="0"/>
        <v>0</v>
      </c>
      <c r="V16" s="2">
        <f t="shared" si="1"/>
        <v>44988</v>
      </c>
    </row>
    <row r="17" spans="1:22" customFormat="1" x14ac:dyDescent="0.45">
      <c r="A17" s="3" t="s">
        <v>39</v>
      </c>
      <c r="B17" s="3" t="s">
        <v>64</v>
      </c>
      <c r="C17" s="4" t="s">
        <v>65</v>
      </c>
      <c r="D17" s="4">
        <v>2018</v>
      </c>
      <c r="E17" s="4" t="s">
        <v>30</v>
      </c>
      <c r="F17" s="16">
        <v>0</v>
      </c>
      <c r="G17" s="16">
        <v>129792</v>
      </c>
      <c r="H17" s="16">
        <v>0</v>
      </c>
      <c r="I17" s="16">
        <v>0</v>
      </c>
      <c r="J17" s="16">
        <v>0</v>
      </c>
      <c r="K17" s="16">
        <v>8460</v>
      </c>
      <c r="L17" s="4" t="s">
        <v>31</v>
      </c>
      <c r="M17" s="17">
        <v>0</v>
      </c>
      <c r="N17" s="17">
        <v>4</v>
      </c>
      <c r="O17" s="17">
        <v>12</v>
      </c>
      <c r="P17" s="17">
        <v>0</v>
      </c>
      <c r="Q17" s="17">
        <v>0</v>
      </c>
      <c r="R17" s="17">
        <v>0</v>
      </c>
      <c r="S17" s="17">
        <v>0</v>
      </c>
      <c r="T17" s="17">
        <v>0</v>
      </c>
      <c r="U17" s="1">
        <v>16</v>
      </c>
      <c r="V17" s="2">
        <v>138252</v>
      </c>
    </row>
    <row r="18" spans="1:22" x14ac:dyDescent="0.45">
      <c r="A18" s="3" t="s">
        <v>51</v>
      </c>
      <c r="B18" s="3" t="s">
        <v>67</v>
      </c>
      <c r="C18" s="4" t="s">
        <v>68</v>
      </c>
      <c r="D18" s="4">
        <v>2018</v>
      </c>
      <c r="E18" s="4" t="s">
        <v>30</v>
      </c>
      <c r="F18" s="16">
        <v>137666</v>
      </c>
      <c r="G18" s="16">
        <v>0</v>
      </c>
      <c r="H18" s="16">
        <v>25799</v>
      </c>
      <c r="I18" s="16">
        <v>25864</v>
      </c>
      <c r="J18" s="16">
        <v>0</v>
      </c>
      <c r="K18" s="16">
        <v>13867</v>
      </c>
      <c r="L18" s="4"/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1">
        <v>0</v>
      </c>
      <c r="V18" s="2">
        <v>203196</v>
      </c>
    </row>
    <row r="19" spans="1:22" x14ac:dyDescent="0.45">
      <c r="A19" s="3"/>
      <c r="B19" s="3"/>
      <c r="C19" s="4"/>
      <c r="D19" s="4"/>
      <c r="E19" s="4"/>
      <c r="F19" s="16"/>
      <c r="G19" s="16"/>
      <c r="H19" s="16"/>
      <c r="I19" s="16"/>
      <c r="J19" s="16"/>
      <c r="K19" s="16"/>
      <c r="L19" s="4"/>
      <c r="M19" s="17"/>
      <c r="N19" s="17"/>
      <c r="O19" s="17"/>
      <c r="P19" s="17"/>
      <c r="Q19" s="17"/>
      <c r="R19" s="17"/>
      <c r="S19" s="17"/>
      <c r="T19" s="17"/>
      <c r="U19" s="1">
        <f t="shared" ref="U19:U26" si="2">SUM(M19:T19)</f>
        <v>0</v>
      </c>
      <c r="V19" s="2">
        <f t="shared" ref="V19:V26" si="3">SUM(F19:K19)</f>
        <v>0</v>
      </c>
    </row>
    <row r="20" spans="1:22" x14ac:dyDescent="0.45">
      <c r="A20" s="3"/>
      <c r="B20" s="3"/>
      <c r="C20" s="4"/>
      <c r="D20" s="4"/>
      <c r="E20" s="4"/>
      <c r="F20" s="16"/>
      <c r="G20" s="16"/>
      <c r="H20" s="16"/>
      <c r="I20" s="16"/>
      <c r="J20" s="16"/>
      <c r="K20" s="16"/>
      <c r="L20" s="4"/>
      <c r="M20" s="17"/>
      <c r="N20" s="17"/>
      <c r="O20" s="17"/>
      <c r="P20" s="17"/>
      <c r="Q20" s="17"/>
      <c r="R20" s="17"/>
      <c r="S20" s="17"/>
      <c r="T20" s="17"/>
      <c r="U20" s="1">
        <f t="shared" si="2"/>
        <v>0</v>
      </c>
      <c r="V20" s="2">
        <f t="shared" si="3"/>
        <v>0</v>
      </c>
    </row>
    <row r="21" spans="1:22" x14ac:dyDescent="0.45">
      <c r="A21" s="3"/>
      <c r="B21" s="3"/>
      <c r="C21" s="4"/>
      <c r="D21" s="4"/>
      <c r="E21" s="4"/>
      <c r="F21" s="16"/>
      <c r="G21" s="16"/>
      <c r="H21" s="16"/>
      <c r="I21" s="16"/>
      <c r="J21" s="16"/>
      <c r="K21" s="16"/>
      <c r="L21" s="4"/>
      <c r="M21" s="17"/>
      <c r="N21" s="17"/>
      <c r="O21" s="17"/>
      <c r="P21" s="17"/>
      <c r="Q21" s="17"/>
      <c r="R21" s="17"/>
      <c r="S21" s="17"/>
      <c r="T21" s="17"/>
      <c r="U21" s="1">
        <f t="shared" si="2"/>
        <v>0</v>
      </c>
      <c r="V21" s="2">
        <f t="shared" si="3"/>
        <v>0</v>
      </c>
    </row>
    <row r="22" spans="1:22" x14ac:dyDescent="0.4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 t="shared" si="2"/>
        <v>0</v>
      </c>
      <c r="V22" s="2">
        <f t="shared" si="3"/>
        <v>0</v>
      </c>
    </row>
    <row r="23" spans="1:22" x14ac:dyDescent="0.4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si="2"/>
        <v>0</v>
      </c>
      <c r="V23" s="2">
        <f t="shared" si="3"/>
        <v>0</v>
      </c>
    </row>
    <row r="24" spans="1:22" x14ac:dyDescent="0.4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3"/>
        <v>0</v>
      </c>
    </row>
    <row r="25" spans="1:22" x14ac:dyDescent="0.4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3"/>
        <v>0</v>
      </c>
    </row>
    <row r="26" spans="1:22" x14ac:dyDescent="0.4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3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D7:D26">
    <cfRule type="expression" dxfId="5" priority="12">
      <formula>OR($D7&gt;2018,AND($D7&lt;2018,$D7&lt;&gt;""))</formula>
    </cfRule>
  </conditionalFormatting>
  <conditionalFormatting sqref="V18">
    <cfRule type="expression" dxfId="4" priority="9">
      <formula>$V$18&lt;0</formula>
    </cfRule>
  </conditionalFormatting>
  <conditionalFormatting sqref="V7:V18">
    <cfRule type="cellIs" dxfId="3" priority="8" operator="lessThan">
      <formula>0</formula>
    </cfRule>
  </conditionalFormatting>
  <conditionalFormatting sqref="V19:V26">
    <cfRule type="expression" dxfId="2" priority="5">
      <formula>$V$18&lt;0</formula>
    </cfRule>
  </conditionalFormatting>
  <conditionalFormatting sqref="V19:V26">
    <cfRule type="cellIs" dxfId="1" priority="4" operator="lessThan">
      <formula>0</formula>
    </cfRule>
  </conditionalFormatting>
  <conditionalFormatting sqref="V7:V17">
    <cfRule type="expression" dxfId="0" priority="15">
      <formula>#REF!&lt;0</formula>
    </cfRule>
  </conditionalFormatting>
  <dataValidations count="3">
    <dataValidation allowBlank="1" showErrorMessage="1" sqref="A6:V6"/>
    <dataValidation type="list" allowBlank="1" showInputMessage="1" showErrorMessage="1" sqref="L7:L26">
      <formula1>"N/A, FMR, Actual Rent"</formula1>
    </dataValidation>
    <dataValidation type="list" allowBlank="1" showInputMessage="1" showErrorMessage="1" sqref="E7:E26">
      <formula1>"PH, TH,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6/6/2017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2017 GIW</vt:lpstr>
      <vt:lpstr>'FY 2017 GIW'!Print_Area</vt:lpstr>
      <vt:lpstr>'FY 2017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2017-02-10T13:48:35Z</cp:lastPrinted>
  <dcterms:created xsi:type="dcterms:W3CDTF">2016-09-15T13:55:40Z</dcterms:created>
  <dcterms:modified xsi:type="dcterms:W3CDTF">2017-06-08T18:00:50Z</dcterms:modified>
</cp:coreProperties>
</file>