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500\"/>
    </mc:Choice>
  </mc:AlternateContent>
  <xr:revisionPtr revIDLastSave="0" documentId="13_ncr:1_{BC7BF169-99C0-45A9-BB7F-D7BF8CDC7941}" xr6:coauthVersionLast="41" xr6:coauthVersionMax="41" xr10:uidLastSave="{00000000-0000-0000-0000-000000000000}"/>
  <bookViews>
    <workbookView xWindow="-103" yWindow="-103" windowWidth="25920" windowHeight="16749" xr2:uid="{C945D5CD-9B38-4FF5-BEA7-047E4CFEE70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7" i="1" l="1"/>
  <c r="H3" i="1" s="1"/>
  <c r="U7" i="1"/>
</calcChain>
</file>

<file path=xl/sharedStrings.xml><?xml version="1.0" encoding="utf-8"?>
<sst xmlns="http://schemas.openxmlformats.org/spreadsheetml/2006/main" count="79" uniqueCount="62">
  <si>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</si>
  <si>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</si>
  <si>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</si>
  <si>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</si>
  <si>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</si>
  <si>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</si>
  <si>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</si>
  <si>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</si>
  <si>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</si>
  <si>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</si>
  <si>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</si>
  <si>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</si>
  <si>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</si>
  <si>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</si>
  <si>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</si>
  <si>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</si>
  <si>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</si>
  <si>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</si>
  <si>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</si>
  <si>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</si>
  <si>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</si>
  <si>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</si>
  <si>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</si>
  <si>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</si>
  <si>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</si>
  <si>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</si>
  <si>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</si>
  <si>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</si>
  <si>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</si>
  <si>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</si>
  <si>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Jefferson County Department of Social Services</t>
  </si>
  <si>
    <t>JCDSS - S Plus C Chronic (2018)</t>
  </si>
  <si>
    <t>NY0712L2C221809</t>
  </si>
  <si>
    <t>PH</t>
  </si>
  <si>
    <t>FMR</t>
  </si>
  <si>
    <t/>
  </si>
  <si>
    <t>Buffalo</t>
  </si>
  <si>
    <t>NY-522</t>
  </si>
  <si>
    <t>Jefferson, Lewis, St. Lawrence Counties CoC</t>
  </si>
  <si>
    <t>Corporation for Aids Research Education and Services</t>
  </si>
  <si>
    <t>JCDSS - S Plus C Transitional (2018)</t>
  </si>
  <si>
    <t>NY0713L2C221809</t>
  </si>
  <si>
    <t>Mental Health Association in Jefferson County</t>
  </si>
  <si>
    <t>MHA Jefferson-Peer Run Housing First (2018)</t>
  </si>
  <si>
    <t>NY0848L2C221806</t>
  </si>
  <si>
    <t>TH</t>
  </si>
  <si>
    <t>Corporation for AIDS Research, Education and Services, Inc.</t>
  </si>
  <si>
    <t>Points North Portion of the Capital Region HMIS (2018)</t>
  </si>
  <si>
    <t>NY0849L2C221807</t>
  </si>
  <si>
    <t>North Country Transitional Living Services, Inc.</t>
  </si>
  <si>
    <t>TLS - Scattered Site Gateway Housing (2018)</t>
  </si>
  <si>
    <t>NY0850L2C221806</t>
  </si>
  <si>
    <t>TLS – PSH Chronic Homeless  (2018)</t>
  </si>
  <si>
    <t>NY0948L2C221805</t>
  </si>
  <si>
    <t>TLS - RRH (2018)</t>
  </si>
  <si>
    <t>NY1102L2C221802</t>
  </si>
  <si>
    <t>Snow Belt Housing Company, Inc.</t>
  </si>
  <si>
    <t>Snowbelt - CoC RRH (2018)</t>
  </si>
  <si>
    <t>NY1103L2C221802</t>
  </si>
  <si>
    <t>JCDSS Bonus DV SSO-CE 2018</t>
  </si>
  <si>
    <t>NY1217D2C221800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</si>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</sst>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6E0D-9AF7-4125-92A0-349C305378D8}">
  <sheetPr codeName="Sheet274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1256743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81972</v>
      </c>
      <c r="H7" s="15">
        <v>0</v>
      </c>
      <c r="I7" s="15">
        <v>0</v>
      </c>
      <c r="J7" s="15">
        <v>0</v>
      </c>
      <c r="K7" s="15">
        <v>2883</v>
      </c>
      <c r="L7" s="14" t="s">
        <v>34</v>
      </c>
      <c r="M7" s="16">
        <v>0</v>
      </c>
      <c r="N7" s="16">
        <v>0</v>
      </c>
      <c r="O7" s="16">
        <v>9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5" si="0">SUM(M7:T7)</f>
        <v>9</v>
      </c>
      <c r="V7" s="18">
        <f t="shared" ref="V7:V25" si="1">SUM(F7:K7)</f>
        <v>84855</v>
      </c>
    </row>
    <row r="8" spans="1:22" x14ac:dyDescent="0.4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555588</v>
      </c>
      <c r="H8" s="15">
        <v>0</v>
      </c>
      <c r="I8" s="15">
        <v>0</v>
      </c>
      <c r="J8" s="15">
        <v>0</v>
      </c>
      <c r="K8" s="15">
        <v>20501</v>
      </c>
      <c r="L8" s="14" t="s">
        <v>34</v>
      </c>
      <c r="M8" s="16">
        <v>0</v>
      </c>
      <c r="N8" s="16">
        <v>0</v>
      </c>
      <c r="O8" s="16">
        <v>61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61</v>
      </c>
      <c r="V8" s="18">
        <f t="shared" si="1"/>
        <v>576089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45</v>
      </c>
      <c r="F9" s="15">
        <v>33600</v>
      </c>
      <c r="G9" s="15">
        <v>0</v>
      </c>
      <c r="H9" s="15">
        <v>40915</v>
      </c>
      <c r="I9" s="15">
        <v>0</v>
      </c>
      <c r="J9" s="15">
        <v>0</v>
      </c>
      <c r="K9" s="15">
        <v>1532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76047</v>
      </c>
    </row>
    <row r="10" spans="1:22" x14ac:dyDescent="0.4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25000</v>
      </c>
      <c r="K10" s="15">
        <v>1750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26750</v>
      </c>
    </row>
    <row r="11" spans="1:22" x14ac:dyDescent="0.4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45</v>
      </c>
      <c r="F11" s="15">
        <v>51132</v>
      </c>
      <c r="G11" s="15">
        <v>0</v>
      </c>
      <c r="H11" s="15">
        <v>14000</v>
      </c>
      <c r="I11" s="15">
        <v>13821</v>
      </c>
      <c r="J11" s="15">
        <v>0</v>
      </c>
      <c r="K11" s="15">
        <v>5526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84479</v>
      </c>
    </row>
    <row r="12" spans="1:22" x14ac:dyDescent="0.4">
      <c r="A12" s="13" t="s">
        <v>49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72540</v>
      </c>
      <c r="H12" s="15">
        <v>21736</v>
      </c>
      <c r="I12" s="15">
        <v>0</v>
      </c>
      <c r="J12" s="15">
        <v>0</v>
      </c>
      <c r="K12" s="15">
        <v>5899</v>
      </c>
      <c r="L12" s="14" t="s">
        <v>34</v>
      </c>
      <c r="M12" s="16">
        <v>0</v>
      </c>
      <c r="N12" s="16">
        <v>0</v>
      </c>
      <c r="O12" s="16">
        <v>3</v>
      </c>
      <c r="P12" s="16">
        <v>5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8</v>
      </c>
      <c r="V12" s="18">
        <f t="shared" si="1"/>
        <v>100175</v>
      </c>
    </row>
    <row r="13" spans="1:22" x14ac:dyDescent="0.4">
      <c r="A13" s="13" t="s">
        <v>49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160608</v>
      </c>
      <c r="H13" s="15">
        <v>33660</v>
      </c>
      <c r="I13" s="15">
        <v>0</v>
      </c>
      <c r="J13" s="15">
        <v>0</v>
      </c>
      <c r="K13" s="15">
        <v>13608</v>
      </c>
      <c r="L13" s="14" t="s">
        <v>34</v>
      </c>
      <c r="M13" s="16">
        <v>0</v>
      </c>
      <c r="N13" s="16">
        <v>0</v>
      </c>
      <c r="O13" s="16">
        <v>10</v>
      </c>
      <c r="P13" s="16">
        <v>5</v>
      </c>
      <c r="Q13" s="16">
        <v>2</v>
      </c>
      <c r="R13" s="16">
        <v>0</v>
      </c>
      <c r="S13" s="16">
        <v>0</v>
      </c>
      <c r="T13" s="16">
        <v>0</v>
      </c>
      <c r="U13" s="17">
        <f t="shared" si="0"/>
        <v>17</v>
      </c>
      <c r="V13" s="18">
        <f t="shared" si="1"/>
        <v>207876</v>
      </c>
    </row>
    <row r="14" spans="1:22" x14ac:dyDescent="0.4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32232</v>
      </c>
      <c r="H14" s="15">
        <v>0</v>
      </c>
      <c r="I14" s="15">
        <v>0</v>
      </c>
      <c r="J14" s="15">
        <v>0</v>
      </c>
      <c r="K14" s="15">
        <v>467</v>
      </c>
      <c r="L14" s="14" t="s">
        <v>34</v>
      </c>
      <c r="M14" s="16">
        <v>0</v>
      </c>
      <c r="N14" s="16">
        <v>0</v>
      </c>
      <c r="O14" s="16">
        <v>2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4</v>
      </c>
      <c r="V14" s="18">
        <f t="shared" si="1"/>
        <v>32699</v>
      </c>
    </row>
    <row r="15" spans="1:22" x14ac:dyDescent="0.4">
      <c r="A15" s="13" t="s">
        <v>30</v>
      </c>
      <c r="B15" s="13" t="s">
        <v>59</v>
      </c>
      <c r="C15" s="14" t="s">
        <v>60</v>
      </c>
      <c r="D15" s="14">
        <v>2020</v>
      </c>
      <c r="E15" s="14" t="s">
        <v>61</v>
      </c>
      <c r="F15" s="15">
        <v>0</v>
      </c>
      <c r="G15" s="15">
        <v>0</v>
      </c>
      <c r="H15" s="15">
        <v>67773</v>
      </c>
      <c r="I15" s="15">
        <v>0</v>
      </c>
      <c r="J15" s="15">
        <v>0</v>
      </c>
      <c r="K15" s="15">
        <v>0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67773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DDA4B352-23A5-4CD8-A7EB-C791626F40F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OR($D7&gt;2020,AND($D7&lt;2020,$D7&lt;&gt;""))</formula>
    </cfRule>
  </conditionalFormatting>
  <conditionalFormatting sqref="C7:C25">
    <cfRule type="expression" dxfId="0" priority="5">
      <formula>(#REF!&gt;1)</formula>
    </cfRule>
  </conditionalFormatting>
  <dataValidations count="1">
    <dataValidation allowBlank="1" showErrorMessage="1" sqref="A6:V6" xr:uid="{4C1F7D53-826C-4BE0-BD5D-87729423778E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2019-03-04T18:41:41Z</dcterms:created>
  <dcterms:modified xsi:type="dcterms:W3CDTF">2019-04-02T19:34:00Z</dcterms:modified>
</cp:coreProperties>
</file>