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Y-500\"/>
    </mc:Choice>
  </mc:AlternateContent>
  <xr:revisionPtr revIDLastSave="0" documentId="13_ncr:1_{2226F13C-0230-4310-86B1-AA13FE511195}" xr6:coauthVersionLast="41" xr6:coauthVersionMax="41" xr10:uidLastSave="{00000000-0000-0000-0000-000000000000}"/>
  <bookViews>
    <workbookView xWindow="-103" yWindow="-103" windowWidth="25920" windowHeight="16749" xr2:uid="{57FD9583-B44A-429B-A5CB-C56BA42DF079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V7" i="1" l="1"/>
  <c r="U7" i="1"/>
  <c r="H3" i="1"/>
</calcChain>
</file>

<file path=xl/sharedStrings.xml><?xml version="1.0" encoding="utf-8"?>
<sst xmlns="http://schemas.openxmlformats.org/spreadsheetml/2006/main" count="69" uniqueCount="55">
  <si>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</si>
  <si>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</si>
  <si>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</si>
  <si>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</si>
  <si>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</si>
  <si>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</si>
  <si>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</si>
  <si>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</si>
  <si>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</si>
  <si>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</si>
  <si>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</si>
  <si>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</si>
  <si>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</si>
  <si>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</si>
  <si>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</si>
  <si>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</si>
  <si>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</si>
  <si>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</si>
  <si>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</si>
  <si>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</si>
  <si>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</si>
  <si>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</si>
  <si>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</si>
  <si>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</si>
  <si>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</si>
  <si>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</si>
  <si>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</si>
  <si>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</si>
  <si>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</si>
  <si>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</si>
  <si>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COLUMBIA OPPORTUNITIES INCORPORATED</t>
  </si>
  <si>
    <t>COI Chronic Homeless Project 2018</t>
  </si>
  <si>
    <t>NY0174L2C191808</t>
  </si>
  <si>
    <t>PH</t>
  </si>
  <si>
    <t/>
  </si>
  <si>
    <t>Buffalo</t>
  </si>
  <si>
    <t>NY-519</t>
  </si>
  <si>
    <t>Columbia, Greene Counties CoC</t>
  </si>
  <si>
    <t>Corporation for AIDS Research Education and Services, Inc.</t>
  </si>
  <si>
    <t>St Catherine's Center for Children</t>
  </si>
  <si>
    <t>St Catherine- CG PSH (2018)</t>
  </si>
  <si>
    <t>NY0175L2C191806</t>
  </si>
  <si>
    <t>Corporation for AIDS Research, Education and Services, Inc.</t>
  </si>
  <si>
    <t>Columbia Greene HMIS Con (2018)</t>
  </si>
  <si>
    <t>NY0590L2C191810</t>
  </si>
  <si>
    <t>The Mental Health Association of Columbia-Greene Counties</t>
  </si>
  <si>
    <t>MHA Columbia Greene- PSH P16 (2018)</t>
  </si>
  <si>
    <t>NY0591L2C191810</t>
  </si>
  <si>
    <t>Community Action of Greene County, Inc.</t>
  </si>
  <si>
    <t>Community Action Greene County - PSH Chronic 2018</t>
  </si>
  <si>
    <t>NY0593L2C191809</t>
  </si>
  <si>
    <t>MHA Columbia Greene -PSH P2S (2018)</t>
  </si>
  <si>
    <t>NY0671L2C191807</t>
  </si>
  <si>
    <t>Supportive  Housing for Homeless Families 2018</t>
  </si>
  <si>
    <t>NY0782L2C191807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</si>
</sst>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B97BE-E80E-4DB7-8EF8-DC55B9912619}">
  <sheetPr codeName="Sheet272">
    <pageSetUpPr fitToPage="1"/>
  </sheetPr>
  <dimension ref="A1:V2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450819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9738</v>
      </c>
      <c r="G7" s="15">
        <v>0</v>
      </c>
      <c r="H7" s="15">
        <v>2917</v>
      </c>
      <c r="I7" s="15">
        <v>3635</v>
      </c>
      <c r="J7" s="15">
        <v>0</v>
      </c>
      <c r="K7" s="15">
        <v>997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3" si="0">SUM(M7:T7)</f>
        <v>0</v>
      </c>
      <c r="V7" s="18">
        <f t="shared" ref="V7:V23" si="1">SUM(F7:K7)</f>
        <v>17287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74302</v>
      </c>
      <c r="G8" s="15">
        <v>0</v>
      </c>
      <c r="H8" s="15">
        <v>1000</v>
      </c>
      <c r="I8" s="15">
        <v>0</v>
      </c>
      <c r="J8" s="15">
        <v>0</v>
      </c>
      <c r="K8" s="15">
        <v>4546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79848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11279</v>
      </c>
      <c r="K9" s="15">
        <v>789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12068</v>
      </c>
    </row>
    <row r="10" spans="1:22" x14ac:dyDescent="0.4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33</v>
      </c>
      <c r="F10" s="15">
        <v>150510</v>
      </c>
      <c r="G10" s="15">
        <v>0</v>
      </c>
      <c r="H10" s="15">
        <v>53639</v>
      </c>
      <c r="I10" s="15">
        <v>23096</v>
      </c>
      <c r="J10" s="15">
        <v>850</v>
      </c>
      <c r="K10" s="15">
        <v>12615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240710</v>
      </c>
    </row>
    <row r="11" spans="1:22" x14ac:dyDescent="0.4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33</v>
      </c>
      <c r="F11" s="15">
        <v>15200</v>
      </c>
      <c r="G11" s="15">
        <v>0</v>
      </c>
      <c r="H11" s="15">
        <v>0</v>
      </c>
      <c r="I11" s="15">
        <v>1533</v>
      </c>
      <c r="J11" s="15">
        <v>0</v>
      </c>
      <c r="K11" s="15">
        <v>993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17726</v>
      </c>
    </row>
    <row r="12" spans="1:22" x14ac:dyDescent="0.4">
      <c r="A12" s="13" t="s">
        <v>45</v>
      </c>
      <c r="B12" s="13" t="s">
        <v>51</v>
      </c>
      <c r="C12" s="14" t="s">
        <v>52</v>
      </c>
      <c r="D12" s="14">
        <v>2020</v>
      </c>
      <c r="E12" s="14" t="s">
        <v>33</v>
      </c>
      <c r="F12" s="15">
        <v>19233</v>
      </c>
      <c r="G12" s="15">
        <v>0</v>
      </c>
      <c r="H12" s="15">
        <v>7275</v>
      </c>
      <c r="I12" s="15">
        <v>3481</v>
      </c>
      <c r="J12" s="15">
        <v>500</v>
      </c>
      <c r="K12" s="15">
        <v>1892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32381</v>
      </c>
    </row>
    <row r="13" spans="1:22" x14ac:dyDescent="0.4">
      <c r="A13" s="13" t="s">
        <v>48</v>
      </c>
      <c r="B13" s="13" t="s">
        <v>53</v>
      </c>
      <c r="C13" s="14" t="s">
        <v>54</v>
      </c>
      <c r="D13" s="14">
        <v>2020</v>
      </c>
      <c r="E13" s="14" t="s">
        <v>33</v>
      </c>
      <c r="F13" s="15">
        <v>38014</v>
      </c>
      <c r="G13" s="15">
        <v>0</v>
      </c>
      <c r="H13" s="15">
        <v>9840</v>
      </c>
      <c r="I13" s="15">
        <v>0</v>
      </c>
      <c r="J13" s="15">
        <v>0</v>
      </c>
      <c r="K13" s="15">
        <v>2945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50799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</sheetData>
  <autoFilter ref="A6:V6" xr:uid="{4DD38645-4663-4406-A3D9-A4DAFEDF5EF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3">
    <cfRule type="cellIs" dxfId="3" priority="3" operator="lessThan">
      <formula>0</formula>
    </cfRule>
  </conditionalFormatting>
  <conditionalFormatting sqref="V7:V23">
    <cfRule type="expression" dxfId="2" priority="4">
      <formula>$V$7&lt;0</formula>
    </cfRule>
  </conditionalFormatting>
  <conditionalFormatting sqref="D7:D23">
    <cfRule type="expression" dxfId="1" priority="2">
      <formula>OR($D7&gt;2020,AND($D7&lt;2020,$D7&lt;&gt;""))</formula>
    </cfRule>
  </conditionalFormatting>
  <conditionalFormatting sqref="C7:C23">
    <cfRule type="expression" dxfId="0" priority="5">
      <formula>(#REF!&gt;1)</formula>
    </cfRule>
  </conditionalFormatting>
  <dataValidations count="1">
    <dataValidation allowBlank="1" showErrorMessage="1" sqref="A6:V6" xr:uid="{602219FC-F6C1-4C6B-A3B4-6D547C4D22DD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2019-03-04T18:41:42Z</dcterms:created>
  <dcterms:modified xsi:type="dcterms:W3CDTF">2019-04-02T19:33:59Z</dcterms:modified>
</cp:coreProperties>
</file>