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Y-500\"/>
    </mc:Choice>
  </mc:AlternateContent>
  <xr:revisionPtr revIDLastSave="0" documentId="13_ncr:1_{A27C6326-B774-4D5D-8172-57A89609C24D}" xr6:coauthVersionLast="43" xr6:coauthVersionMax="43" xr10:uidLastSave="{00000000-0000-0000-0000-000000000000}"/>
  <bookViews>
    <workbookView xWindow="-120" yWindow="-120" windowWidth="29040" windowHeight="15840" xr2:uid="{7A7DEF64-BCCF-4922-83DE-7194E9B550A2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V7" i="1"/>
  <c r="H3" i="1" s="1"/>
  <c r="U7" i="1"/>
</calcChain>
</file>

<file path=xl/sharedStrings.xml><?xml version="1.0" encoding="utf-8"?>
<sst xmlns="http://schemas.openxmlformats.org/spreadsheetml/2006/main" count="104" uniqueCount="73">
  <si>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</si>
  <si>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</si>
  <si>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</si>
  <si>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</si>
  <si>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</si>
  <si>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</si>
  <si>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</si>
  <si>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</si>
  <si>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</si>
  <si>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</si>
  <si>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</si>
  <si>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</si>
  <si>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</si>
  <si>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</si>
  <si>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</si>
  <si>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</si>
  <si>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</si>
  <si>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</si>
  <si>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</si>
  <si>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</si>
  <si>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</si>
  <si>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</si>
  <si>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</si>
  <si>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</si>
  <si>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</si>
  <si>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</si>
  <si>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</si>
  <si>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</si>
  <si>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</si>
  <si>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</si>
  <si>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Central New York Services, Inc.</t>
  </si>
  <si>
    <t>Oneida County TRA- E Contract</t>
  </si>
  <si>
    <t>NY0163L2C181811</t>
  </si>
  <si>
    <t>PH</t>
  </si>
  <si>
    <t>FMR</t>
  </si>
  <si>
    <t/>
  </si>
  <si>
    <t>Buffalo</t>
  </si>
  <si>
    <t>NY-518</t>
  </si>
  <si>
    <t>Utica, Rome/Oneida, Madison Counties CoC</t>
  </si>
  <si>
    <t>United Way of the Valley and Greater Utica</t>
  </si>
  <si>
    <t>Oneida Contract TRA-D Contract</t>
  </si>
  <si>
    <t>NY0165L2C181811</t>
  </si>
  <si>
    <t>Actual Rent</t>
  </si>
  <si>
    <t>Oneida County Dual Recovery Supportive Living Program</t>
  </si>
  <si>
    <t>NY0167L2C181811</t>
  </si>
  <si>
    <t>Oneida County Homeless Assistance Case Management</t>
  </si>
  <si>
    <t>NY0169L2C181811</t>
  </si>
  <si>
    <t>Oneida County Homeless Management Information System 2</t>
  </si>
  <si>
    <t>NY0171L2C181811</t>
  </si>
  <si>
    <t>Oneida County TRA-F Contract</t>
  </si>
  <si>
    <t>NY0588L2C181810</t>
  </si>
  <si>
    <t>Oneida County Supportive Living Program 1</t>
  </si>
  <si>
    <t>NY0589L2C181810</t>
  </si>
  <si>
    <t>JCTOD Outreach, Inc. dba Johnson Park Center</t>
  </si>
  <si>
    <t>JPA IV - FY2018</t>
  </si>
  <si>
    <t>NY0670L2C181807</t>
  </si>
  <si>
    <t>JPA 5 - FY2018</t>
  </si>
  <si>
    <t>NY0780L2C181806</t>
  </si>
  <si>
    <t>Oneida County Supportive Living Program 2</t>
  </si>
  <si>
    <t>NY0845L2C181807</t>
  </si>
  <si>
    <t>Community Action Program for Madison County, Inc.</t>
  </si>
  <si>
    <t>PSH Canastota</t>
  </si>
  <si>
    <t>NY0919L2C181805</t>
  </si>
  <si>
    <t>Oneida  County Rapid Re Housing Program 1</t>
  </si>
  <si>
    <t>NY1098L2C181802</t>
  </si>
  <si>
    <t>Kids Oneida, Inc.</t>
  </si>
  <si>
    <t>Evelyn's House Plus</t>
  </si>
  <si>
    <t>NY1157L2C181801</t>
  </si>
  <si>
    <t>Joint TH &amp; PH-RRH</t>
  </si>
  <si>
    <t>United Way of the Valley and Greater Utica Area</t>
  </si>
  <si>
    <t>NY-518 Coordinated Entry SSO Project FY2018</t>
  </si>
  <si>
    <t>NY1212L2C181800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</si>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</sst>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9EB4-BB73-4C07-BE51-9FA035B534A0}">
  <sheetPr codeName="Sheet271">
    <pageSetUpPr fitToPage="1"/>
  </sheetPr>
  <dimension ref="A1:V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3152035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677808</v>
      </c>
      <c r="H7" s="15">
        <v>0</v>
      </c>
      <c r="I7" s="15">
        <v>0</v>
      </c>
      <c r="J7" s="15">
        <v>0</v>
      </c>
      <c r="K7" s="15">
        <v>47392</v>
      </c>
      <c r="L7" s="14" t="s">
        <v>34</v>
      </c>
      <c r="M7" s="16">
        <v>0</v>
      </c>
      <c r="N7" s="16">
        <v>0</v>
      </c>
      <c r="O7" s="16">
        <v>47</v>
      </c>
      <c r="P7" s="16">
        <v>21</v>
      </c>
      <c r="Q7" s="16">
        <v>10</v>
      </c>
      <c r="R7" s="16">
        <v>2</v>
      </c>
      <c r="S7" s="16">
        <v>0</v>
      </c>
      <c r="T7" s="16">
        <v>0</v>
      </c>
      <c r="U7" s="17">
        <f t="shared" ref="U7:U30" si="0">SUM(M7:T7)</f>
        <v>80</v>
      </c>
      <c r="V7" s="18">
        <f t="shared" ref="V7:V30" si="1">SUM(F7:K7)</f>
        <v>725200</v>
      </c>
    </row>
    <row r="8" spans="1:22" x14ac:dyDescent="0.25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424524</v>
      </c>
      <c r="H8" s="15">
        <v>0</v>
      </c>
      <c r="I8" s="15">
        <v>0</v>
      </c>
      <c r="J8" s="15">
        <v>0</v>
      </c>
      <c r="K8" s="15">
        <v>29716</v>
      </c>
      <c r="L8" s="14" t="s">
        <v>42</v>
      </c>
      <c r="M8" s="16">
        <v>0</v>
      </c>
      <c r="N8" s="16">
        <v>5</v>
      </c>
      <c r="O8" s="16">
        <v>29</v>
      </c>
      <c r="P8" s="16">
        <v>11</v>
      </c>
      <c r="Q8" s="16">
        <v>6</v>
      </c>
      <c r="R8" s="16">
        <v>2</v>
      </c>
      <c r="S8" s="16">
        <v>0</v>
      </c>
      <c r="T8" s="16">
        <v>0</v>
      </c>
      <c r="U8" s="17">
        <f t="shared" si="0"/>
        <v>53</v>
      </c>
      <c r="V8" s="18">
        <f t="shared" si="1"/>
        <v>454240</v>
      </c>
    </row>
    <row r="9" spans="1:22" x14ac:dyDescent="0.25">
      <c r="A9" s="13" t="s">
        <v>30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157505</v>
      </c>
      <c r="G9" s="15">
        <v>0</v>
      </c>
      <c r="H9" s="15">
        <v>25888</v>
      </c>
      <c r="I9" s="15">
        <v>10718</v>
      </c>
      <c r="J9" s="15">
        <v>0</v>
      </c>
      <c r="K9" s="15">
        <v>11085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205196</v>
      </c>
    </row>
    <row r="10" spans="1:22" x14ac:dyDescent="0.25">
      <c r="A10" s="13" t="s">
        <v>30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0</v>
      </c>
      <c r="H10" s="15">
        <v>185034</v>
      </c>
      <c r="I10" s="15">
        <v>0</v>
      </c>
      <c r="J10" s="15">
        <v>0</v>
      </c>
      <c r="K10" s="15">
        <v>3701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188735</v>
      </c>
    </row>
    <row r="11" spans="1:22" x14ac:dyDescent="0.25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157310</v>
      </c>
      <c r="K11" s="15">
        <v>3146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160456</v>
      </c>
    </row>
    <row r="12" spans="1:22" x14ac:dyDescent="0.25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427320</v>
      </c>
      <c r="H12" s="15">
        <v>0</v>
      </c>
      <c r="I12" s="15">
        <v>0</v>
      </c>
      <c r="J12" s="15">
        <v>0</v>
      </c>
      <c r="K12" s="15">
        <v>29912</v>
      </c>
      <c r="L12" s="14" t="s">
        <v>42</v>
      </c>
      <c r="M12" s="16">
        <v>0</v>
      </c>
      <c r="N12" s="16">
        <v>5</v>
      </c>
      <c r="O12" s="16">
        <v>30</v>
      </c>
      <c r="P12" s="16">
        <v>11</v>
      </c>
      <c r="Q12" s="16">
        <v>6</v>
      </c>
      <c r="R12" s="16">
        <v>0</v>
      </c>
      <c r="S12" s="16">
        <v>0</v>
      </c>
      <c r="T12" s="16">
        <v>1</v>
      </c>
      <c r="U12" s="17">
        <f t="shared" si="0"/>
        <v>53</v>
      </c>
      <c r="V12" s="18">
        <f t="shared" si="1"/>
        <v>457232</v>
      </c>
    </row>
    <row r="13" spans="1:22" x14ac:dyDescent="0.25">
      <c r="A13" s="13" t="s">
        <v>30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122561</v>
      </c>
      <c r="G13" s="15">
        <v>0</v>
      </c>
      <c r="H13" s="15">
        <v>30000</v>
      </c>
      <c r="I13" s="15">
        <v>23818</v>
      </c>
      <c r="J13" s="15">
        <v>0</v>
      </c>
      <c r="K13" s="15">
        <v>9201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185580</v>
      </c>
    </row>
    <row r="14" spans="1:22" x14ac:dyDescent="0.25">
      <c r="A14" s="13" t="s">
        <v>53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0</v>
      </c>
      <c r="G14" s="15">
        <v>0</v>
      </c>
      <c r="H14" s="15">
        <v>37700</v>
      </c>
      <c r="I14" s="15">
        <v>69188</v>
      </c>
      <c r="J14" s="15">
        <v>0</v>
      </c>
      <c r="K14" s="15">
        <v>6705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113593</v>
      </c>
    </row>
    <row r="15" spans="1:22" x14ac:dyDescent="0.25">
      <c r="A15" s="13" t="s">
        <v>53</v>
      </c>
      <c r="B15" s="13" t="s">
        <v>56</v>
      </c>
      <c r="C15" s="14" t="s">
        <v>57</v>
      </c>
      <c r="D15" s="14">
        <v>2020</v>
      </c>
      <c r="E15" s="14" t="s">
        <v>33</v>
      </c>
      <c r="F15" s="15">
        <v>0</v>
      </c>
      <c r="G15" s="15">
        <v>0</v>
      </c>
      <c r="H15" s="15">
        <v>19122</v>
      </c>
      <c r="I15" s="15">
        <v>90191</v>
      </c>
      <c r="J15" s="15">
        <v>0</v>
      </c>
      <c r="K15" s="15">
        <v>6687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116000</v>
      </c>
    </row>
    <row r="16" spans="1:22" x14ac:dyDescent="0.25">
      <c r="A16" s="13" t="s">
        <v>30</v>
      </c>
      <c r="B16" s="13" t="s">
        <v>58</v>
      </c>
      <c r="C16" s="14" t="s">
        <v>59</v>
      </c>
      <c r="D16" s="14">
        <v>2020</v>
      </c>
      <c r="E16" s="14" t="s">
        <v>33</v>
      </c>
      <c r="F16" s="15">
        <v>56179</v>
      </c>
      <c r="G16" s="15">
        <v>0</v>
      </c>
      <c r="H16" s="15">
        <v>18579</v>
      </c>
      <c r="I16" s="15">
        <v>26490</v>
      </c>
      <c r="J16" s="15">
        <v>0</v>
      </c>
      <c r="K16" s="15">
        <v>8700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109948</v>
      </c>
    </row>
    <row r="17" spans="1:22" x14ac:dyDescent="0.25">
      <c r="A17" s="13" t="s">
        <v>60</v>
      </c>
      <c r="B17" s="13" t="s">
        <v>61</v>
      </c>
      <c r="C17" s="14" t="s">
        <v>62</v>
      </c>
      <c r="D17" s="14">
        <v>2020</v>
      </c>
      <c r="E17" s="14" t="s">
        <v>33</v>
      </c>
      <c r="F17" s="15">
        <v>19972</v>
      </c>
      <c r="G17" s="15">
        <v>0</v>
      </c>
      <c r="H17" s="15">
        <v>17529</v>
      </c>
      <c r="I17" s="15">
        <v>2618</v>
      </c>
      <c r="J17" s="15">
        <v>0</v>
      </c>
      <c r="K17" s="15">
        <v>3021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43140</v>
      </c>
    </row>
    <row r="18" spans="1:22" x14ac:dyDescent="0.25">
      <c r="A18" s="13" t="s">
        <v>30</v>
      </c>
      <c r="B18" s="13" t="s">
        <v>63</v>
      </c>
      <c r="C18" s="14" t="s">
        <v>64</v>
      </c>
      <c r="D18" s="14">
        <v>2020</v>
      </c>
      <c r="E18" s="14" t="s">
        <v>33</v>
      </c>
      <c r="F18" s="15">
        <v>0</v>
      </c>
      <c r="G18" s="15">
        <v>106272</v>
      </c>
      <c r="H18" s="15">
        <v>49400</v>
      </c>
      <c r="I18" s="15">
        <v>0</v>
      </c>
      <c r="J18" s="15">
        <v>0</v>
      </c>
      <c r="K18" s="15">
        <v>4713</v>
      </c>
      <c r="L18" s="14" t="s">
        <v>34</v>
      </c>
      <c r="M18" s="16">
        <v>0</v>
      </c>
      <c r="N18" s="16">
        <v>0</v>
      </c>
      <c r="O18" s="16">
        <v>5</v>
      </c>
      <c r="P18" s="16">
        <v>5</v>
      </c>
      <c r="Q18" s="16">
        <v>2</v>
      </c>
      <c r="R18" s="16">
        <v>0</v>
      </c>
      <c r="S18" s="16">
        <v>0</v>
      </c>
      <c r="T18" s="16">
        <v>0</v>
      </c>
      <c r="U18" s="17">
        <f t="shared" si="0"/>
        <v>12</v>
      </c>
      <c r="V18" s="18">
        <f t="shared" si="1"/>
        <v>160385</v>
      </c>
    </row>
    <row r="19" spans="1:22" x14ac:dyDescent="0.25">
      <c r="A19" s="13" t="s">
        <v>65</v>
      </c>
      <c r="B19" s="13" t="s">
        <v>66</v>
      </c>
      <c r="C19" s="14" t="s">
        <v>67</v>
      </c>
      <c r="D19" s="14">
        <v>2020</v>
      </c>
      <c r="E19" s="14" t="s">
        <v>68</v>
      </c>
      <c r="F19" s="15">
        <v>20016</v>
      </c>
      <c r="G19" s="15">
        <v>28080</v>
      </c>
      <c r="H19" s="15">
        <v>55980</v>
      </c>
      <c r="I19" s="15">
        <v>61885</v>
      </c>
      <c r="J19" s="15">
        <v>0</v>
      </c>
      <c r="K19" s="15">
        <v>2619</v>
      </c>
      <c r="L19" s="14" t="s">
        <v>34</v>
      </c>
      <c r="M19" s="16">
        <v>0</v>
      </c>
      <c r="N19" s="16">
        <v>0</v>
      </c>
      <c r="O19" s="16">
        <v>0</v>
      </c>
      <c r="P19" s="16">
        <v>3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3</v>
      </c>
      <c r="V19" s="18">
        <f t="shared" si="1"/>
        <v>168580</v>
      </c>
    </row>
    <row r="20" spans="1:22" x14ac:dyDescent="0.25">
      <c r="A20" s="13" t="s">
        <v>69</v>
      </c>
      <c r="B20" s="13" t="s">
        <v>70</v>
      </c>
      <c r="C20" s="14" t="s">
        <v>71</v>
      </c>
      <c r="D20" s="14">
        <v>2020</v>
      </c>
      <c r="E20" s="14" t="s">
        <v>72</v>
      </c>
      <c r="F20" s="15">
        <v>0</v>
      </c>
      <c r="G20" s="15">
        <v>0</v>
      </c>
      <c r="H20" s="15">
        <v>58250</v>
      </c>
      <c r="I20" s="15">
        <v>0</v>
      </c>
      <c r="J20" s="15">
        <v>0</v>
      </c>
      <c r="K20" s="15">
        <v>5500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63750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</sheetData>
  <autoFilter ref="A6:V6" xr:uid="{63F5551B-8DE4-47E2-8BD0-0473BF49E0A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0">
    <cfRule type="cellIs" dxfId="3" priority="3" operator="lessThan">
      <formula>0</formula>
    </cfRule>
  </conditionalFormatting>
  <conditionalFormatting sqref="V7:V30">
    <cfRule type="expression" dxfId="2" priority="4">
      <formula>$V$7&lt;0</formula>
    </cfRule>
  </conditionalFormatting>
  <conditionalFormatting sqref="D7:D30">
    <cfRule type="expression" dxfId="1" priority="2">
      <formula>OR($D7&gt;2020,AND($D7&lt;2020,$D7&lt;&gt;""))</formula>
    </cfRule>
  </conditionalFormatting>
  <conditionalFormatting sqref="C7:C30">
    <cfRule type="expression" dxfId="0" priority="5">
      <formula>(#REF!&gt;1)</formula>
    </cfRule>
  </conditionalFormatting>
  <dataValidations count="1">
    <dataValidation allowBlank="1" showErrorMessage="1" sqref="A6:V6" xr:uid="{C06D035A-6CE2-4709-B160-B4933E205711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2019-03-04T18:41:42Z</dcterms:created>
  <dcterms:modified xsi:type="dcterms:W3CDTF">2019-05-13T19:54:09Z</dcterms:modified>
</cp:coreProperties>
</file>