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NY-500\"/>
    </mc:Choice>
  </mc:AlternateContent>
  <xr:revisionPtr revIDLastSave="0" documentId="13_ncr:1_{77B341F4-AAF1-4369-ABCB-4D9ACFA90925}" xr6:coauthVersionLast="45" xr6:coauthVersionMax="45" xr10:uidLastSave="{00000000-0000-0000-0000-000000000000}"/>
  <bookViews>
    <workbookView xWindow="-108" yWindow="-108" windowWidth="27288" windowHeight="17664" xr2:uid="{8A6B1F5F-BE00-4BE7-B14E-934BFC31A902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9" i="1" l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<sst xmlns="http://schemas.openxmlformats.org/spreadsheetml/2006/main" count="99" uniqueCount="69">
  <si>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</si>
  <si>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</si>
  <si>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</si>
  <si>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</si>
  <si>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</si>
  <si>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</si>
  <si>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</si>
  <si>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</si>
  <si>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</si>
  <si>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</si>
  <si>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</si>
  <si>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</si>
  <si>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</si>
  <si>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</si>
  <si>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</si>
  <si>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</si>
  <si>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</si>
  <si>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</si>
  <si>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</si>
  <si>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</si>
  <si>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</si>
  <si>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</si>
  <si>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</si>
  <si>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</si>
  <si>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</si>
  <si>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</si>
  <si>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</si>
  <si>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</si>
  <si>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</si>
  <si>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</si>
  <si>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NY-512</t>
  </si>
  <si>
    <t>YWCA of the Greater Capital Region, Inc.</t>
  </si>
  <si>
    <t>YWCA-GCR Apartment Program (2019)</t>
  </si>
  <si>
    <t>NY0139L2C121912</t>
  </si>
  <si>
    <t>PH</t>
  </si>
  <si>
    <t>FMR</t>
  </si>
  <si>
    <t/>
  </si>
  <si>
    <t>Buffalo</t>
  </si>
  <si>
    <t>Troy/Rensselaer County CoC</t>
  </si>
  <si>
    <t>CARES of NY, Inc.</t>
  </si>
  <si>
    <t>Joseph's House and Shelter, Inc.</t>
  </si>
  <si>
    <t>JH - Consolidated (2019)</t>
  </si>
  <si>
    <t>NY0143L2C121912</t>
  </si>
  <si>
    <t>Unity House of Troy, Inc.</t>
  </si>
  <si>
    <t>Unity House Troy - UH 800 (FY 2019)</t>
  </si>
  <si>
    <t>NY0146L2C121912</t>
  </si>
  <si>
    <t>Rensselaer County Portion of the Capital Region HMIS (2019)</t>
  </si>
  <si>
    <t>NY0147L2C121912</t>
  </si>
  <si>
    <t>Unity House Troy - UH 352 (FY 2019)</t>
  </si>
  <si>
    <t>NY0152L2C121912</t>
  </si>
  <si>
    <t>YWCA-GCR Family Apartment Program (2019)</t>
  </si>
  <si>
    <t>NY0585L2C121911</t>
  </si>
  <si>
    <t>Unity House Troy - UH 309 (FY 2019)</t>
  </si>
  <si>
    <t>NY0668L2C121908</t>
  </si>
  <si>
    <t>JH - Bert's Place (2019)</t>
  </si>
  <si>
    <t>NY0804L2C121909</t>
  </si>
  <si>
    <t>JH - Bethune (2019)</t>
  </si>
  <si>
    <t>NY0840L2C121908</t>
  </si>
  <si>
    <t>St. Paul's Center</t>
  </si>
  <si>
    <t>St. Paul Center - PSH (2019)</t>
  </si>
  <si>
    <t>NY1093L2C121903</t>
  </si>
  <si>
    <t>JH - Rensselaer Coordinated Entry (2019)</t>
  </si>
  <si>
    <t>NY1094L2C121903</t>
  </si>
  <si>
    <t>SSO</t>
  </si>
  <si>
    <t>Catholic Charities Housing Office</t>
  </si>
  <si>
    <t>St. Peter's PSH II Consolidated (2019)</t>
  </si>
  <si>
    <t>NY1209L2C121901</t>
  </si>
  <si>
    <t>Unity House Coordinated Entry for RCHSC FY 2019</t>
  </si>
  <si>
    <t>NY1210D2C121901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</si>
</sst>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08D0F-6DFD-4AC0-834B-05786EF85EDB}">
  <sheetPr codeName="Sheet269">
    <pageSetUpPr fitToPage="1"/>
  </sheetPr>
  <dimension ref="A1:V2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3" t="s">
        <v>37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3632852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108516</v>
      </c>
      <c r="H7" s="15">
        <v>27561</v>
      </c>
      <c r="I7" s="15">
        <v>0</v>
      </c>
      <c r="J7" s="15">
        <v>0</v>
      </c>
      <c r="K7" s="15">
        <v>5039</v>
      </c>
      <c r="L7" s="14" t="s">
        <v>35</v>
      </c>
      <c r="M7" s="16">
        <v>0</v>
      </c>
      <c r="N7" s="16">
        <v>0</v>
      </c>
      <c r="O7" s="16">
        <v>0</v>
      </c>
      <c r="P7" s="16">
        <v>3</v>
      </c>
      <c r="Q7" s="16">
        <v>3</v>
      </c>
      <c r="R7" s="16">
        <v>1</v>
      </c>
      <c r="S7" s="16">
        <v>0</v>
      </c>
      <c r="T7" s="16">
        <v>0</v>
      </c>
      <c r="U7" s="17">
        <f t="shared" ref="U7:U29" si="0">SUM(M7:T7)</f>
        <v>7</v>
      </c>
      <c r="V7" s="18">
        <f t="shared" ref="V7:V29" si="1">SUM(F7:K7)</f>
        <v>141116</v>
      </c>
    </row>
    <row r="8" spans="1:22" x14ac:dyDescent="0.3">
      <c r="A8" s="13" t="s">
        <v>40</v>
      </c>
      <c r="B8" s="13" t="s">
        <v>41</v>
      </c>
      <c r="C8" s="14" t="s">
        <v>42</v>
      </c>
      <c r="D8" s="14">
        <v>2021</v>
      </c>
      <c r="E8" s="14" t="s">
        <v>34</v>
      </c>
      <c r="F8" s="15">
        <v>0</v>
      </c>
      <c r="G8" s="15">
        <v>299136</v>
      </c>
      <c r="H8" s="15">
        <v>0</v>
      </c>
      <c r="I8" s="15">
        <v>0</v>
      </c>
      <c r="J8" s="15">
        <v>0</v>
      </c>
      <c r="K8" s="15">
        <v>17738</v>
      </c>
      <c r="L8" s="14" t="s">
        <v>35</v>
      </c>
      <c r="M8" s="16">
        <v>9</v>
      </c>
      <c r="N8" s="16">
        <v>21</v>
      </c>
      <c r="O8" s="16">
        <v>4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34</v>
      </c>
      <c r="V8" s="18">
        <f t="shared" si="1"/>
        <v>316874</v>
      </c>
    </row>
    <row r="9" spans="1:22" x14ac:dyDescent="0.3">
      <c r="A9" s="13" t="s">
        <v>43</v>
      </c>
      <c r="B9" s="13" t="s">
        <v>44</v>
      </c>
      <c r="C9" s="14" t="s">
        <v>45</v>
      </c>
      <c r="D9" s="14">
        <v>2021</v>
      </c>
      <c r="E9" s="14" t="s">
        <v>34</v>
      </c>
      <c r="F9" s="15">
        <v>0</v>
      </c>
      <c r="G9" s="15">
        <v>1578984</v>
      </c>
      <c r="H9" s="15">
        <v>489271</v>
      </c>
      <c r="I9" s="15">
        <v>0</v>
      </c>
      <c r="J9" s="15">
        <v>0</v>
      </c>
      <c r="K9" s="15">
        <v>107983</v>
      </c>
      <c r="L9" s="14" t="s">
        <v>35</v>
      </c>
      <c r="M9" s="16">
        <v>0</v>
      </c>
      <c r="N9" s="16">
        <v>7</v>
      </c>
      <c r="O9" s="16">
        <v>63</v>
      </c>
      <c r="P9" s="16">
        <v>27</v>
      </c>
      <c r="Q9" s="16">
        <v>14</v>
      </c>
      <c r="R9" s="16">
        <v>13</v>
      </c>
      <c r="S9" s="16">
        <v>0</v>
      </c>
      <c r="T9" s="16">
        <v>0</v>
      </c>
      <c r="U9" s="17">
        <f t="shared" si="0"/>
        <v>124</v>
      </c>
      <c r="V9" s="18">
        <f t="shared" si="1"/>
        <v>2176238</v>
      </c>
    </row>
    <row r="10" spans="1:22" x14ac:dyDescent="0.3">
      <c r="A10" s="13" t="s">
        <v>39</v>
      </c>
      <c r="B10" s="13" t="s">
        <v>46</v>
      </c>
      <c r="C10" s="14" t="s">
        <v>47</v>
      </c>
      <c r="D10" s="14">
        <v>2021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15874</v>
      </c>
      <c r="K10" s="15">
        <v>1109</v>
      </c>
      <c r="L10" s="14" t="s">
        <v>36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16983</v>
      </c>
    </row>
    <row r="11" spans="1:22" x14ac:dyDescent="0.3">
      <c r="A11" s="13" t="s">
        <v>43</v>
      </c>
      <c r="B11" s="13" t="s">
        <v>48</v>
      </c>
      <c r="C11" s="14" t="s">
        <v>49</v>
      </c>
      <c r="D11" s="14">
        <v>2021</v>
      </c>
      <c r="E11" s="14" t="s">
        <v>34</v>
      </c>
      <c r="F11" s="15">
        <v>0</v>
      </c>
      <c r="G11" s="15">
        <v>39780</v>
      </c>
      <c r="H11" s="15">
        <v>36001</v>
      </c>
      <c r="I11" s="15">
        <v>0</v>
      </c>
      <c r="J11" s="15">
        <v>0</v>
      </c>
      <c r="K11" s="15">
        <v>4056</v>
      </c>
      <c r="L11" s="14" t="s">
        <v>35</v>
      </c>
      <c r="M11" s="16">
        <v>0</v>
      </c>
      <c r="N11" s="16">
        <v>0</v>
      </c>
      <c r="O11" s="16">
        <v>2</v>
      </c>
      <c r="P11" s="16">
        <v>0</v>
      </c>
      <c r="Q11" s="16">
        <v>0</v>
      </c>
      <c r="R11" s="16">
        <v>1</v>
      </c>
      <c r="S11" s="16">
        <v>0</v>
      </c>
      <c r="T11" s="16">
        <v>0</v>
      </c>
      <c r="U11" s="17">
        <f t="shared" si="0"/>
        <v>3</v>
      </c>
      <c r="V11" s="18">
        <f t="shared" si="1"/>
        <v>79837</v>
      </c>
    </row>
    <row r="12" spans="1:22" x14ac:dyDescent="0.3">
      <c r="A12" s="13" t="s">
        <v>31</v>
      </c>
      <c r="B12" s="13" t="s">
        <v>50</v>
      </c>
      <c r="C12" s="14" t="s">
        <v>51</v>
      </c>
      <c r="D12" s="14">
        <v>2021</v>
      </c>
      <c r="E12" s="14" t="s">
        <v>34</v>
      </c>
      <c r="F12" s="15">
        <v>0</v>
      </c>
      <c r="G12" s="15">
        <v>0</v>
      </c>
      <c r="H12" s="15">
        <v>10569</v>
      </c>
      <c r="I12" s="15">
        <v>18589</v>
      </c>
      <c r="J12" s="15">
        <v>0</v>
      </c>
      <c r="K12" s="15">
        <v>1750</v>
      </c>
      <c r="L12" s="14" t="s">
        <v>36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30908</v>
      </c>
    </row>
    <row r="13" spans="1:22" x14ac:dyDescent="0.3">
      <c r="A13" s="13" t="s">
        <v>43</v>
      </c>
      <c r="B13" s="13" t="s">
        <v>52</v>
      </c>
      <c r="C13" s="14" t="s">
        <v>53</v>
      </c>
      <c r="D13" s="14">
        <v>2021</v>
      </c>
      <c r="E13" s="14" t="s">
        <v>34</v>
      </c>
      <c r="F13" s="15">
        <v>0</v>
      </c>
      <c r="G13" s="15">
        <v>63588</v>
      </c>
      <c r="H13" s="15">
        <v>9935</v>
      </c>
      <c r="I13" s="15">
        <v>0</v>
      </c>
      <c r="J13" s="15">
        <v>0</v>
      </c>
      <c r="K13" s="15">
        <v>4166</v>
      </c>
      <c r="L13" s="14" t="s">
        <v>35</v>
      </c>
      <c r="M13" s="16">
        <v>0</v>
      </c>
      <c r="N13" s="16">
        <v>1</v>
      </c>
      <c r="O13" s="16">
        <v>1</v>
      </c>
      <c r="P13" s="16">
        <v>2</v>
      </c>
      <c r="Q13" s="16">
        <v>1</v>
      </c>
      <c r="R13" s="16">
        <v>0</v>
      </c>
      <c r="S13" s="16">
        <v>0</v>
      </c>
      <c r="T13" s="16">
        <v>0</v>
      </c>
      <c r="U13" s="17">
        <f t="shared" si="0"/>
        <v>5</v>
      </c>
      <c r="V13" s="18">
        <f t="shared" si="1"/>
        <v>77689</v>
      </c>
    </row>
    <row r="14" spans="1:22" x14ac:dyDescent="0.3">
      <c r="A14" s="13" t="s">
        <v>40</v>
      </c>
      <c r="B14" s="13" t="s">
        <v>54</v>
      </c>
      <c r="C14" s="14" t="s">
        <v>55</v>
      </c>
      <c r="D14" s="14">
        <v>2021</v>
      </c>
      <c r="E14" s="14" t="s">
        <v>34</v>
      </c>
      <c r="F14" s="15">
        <v>0</v>
      </c>
      <c r="G14" s="15">
        <v>0</v>
      </c>
      <c r="H14" s="15">
        <v>40333</v>
      </c>
      <c r="I14" s="15">
        <v>63819</v>
      </c>
      <c r="J14" s="15">
        <v>0</v>
      </c>
      <c r="K14" s="15">
        <v>7353</v>
      </c>
      <c r="L14" s="14" t="s">
        <v>36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111505</v>
      </c>
    </row>
    <row r="15" spans="1:22" x14ac:dyDescent="0.3">
      <c r="A15" s="13" t="s">
        <v>40</v>
      </c>
      <c r="B15" s="13" t="s">
        <v>56</v>
      </c>
      <c r="C15" s="14" t="s">
        <v>57</v>
      </c>
      <c r="D15" s="14">
        <v>2021</v>
      </c>
      <c r="E15" s="14" t="s">
        <v>34</v>
      </c>
      <c r="F15" s="15">
        <v>0</v>
      </c>
      <c r="G15" s="15">
        <v>127920</v>
      </c>
      <c r="H15" s="15">
        <v>22714</v>
      </c>
      <c r="I15" s="15">
        <v>0</v>
      </c>
      <c r="J15" s="15">
        <v>0</v>
      </c>
      <c r="K15" s="15">
        <v>8633</v>
      </c>
      <c r="L15" s="14" t="s">
        <v>35</v>
      </c>
      <c r="M15" s="16">
        <v>0</v>
      </c>
      <c r="N15" s="16">
        <v>0</v>
      </c>
      <c r="O15" s="16">
        <v>0</v>
      </c>
      <c r="P15" s="16">
        <v>3</v>
      </c>
      <c r="Q15" s="16">
        <v>2</v>
      </c>
      <c r="R15" s="16">
        <v>3</v>
      </c>
      <c r="S15" s="16">
        <v>0</v>
      </c>
      <c r="T15" s="16">
        <v>0</v>
      </c>
      <c r="U15" s="17">
        <f t="shared" si="0"/>
        <v>8</v>
      </c>
      <c r="V15" s="18">
        <f t="shared" si="1"/>
        <v>159267</v>
      </c>
    </row>
    <row r="16" spans="1:22" x14ac:dyDescent="0.3">
      <c r="A16" s="13" t="s">
        <v>58</v>
      </c>
      <c r="B16" s="13" t="s">
        <v>59</v>
      </c>
      <c r="C16" s="14" t="s">
        <v>60</v>
      </c>
      <c r="D16" s="14">
        <v>2021</v>
      </c>
      <c r="E16" s="14" t="s">
        <v>34</v>
      </c>
      <c r="F16" s="15">
        <v>0</v>
      </c>
      <c r="G16" s="15">
        <v>73668</v>
      </c>
      <c r="H16" s="15">
        <v>13202</v>
      </c>
      <c r="I16" s="15">
        <v>0</v>
      </c>
      <c r="J16" s="15">
        <v>0</v>
      </c>
      <c r="K16" s="15">
        <v>0</v>
      </c>
      <c r="L16" s="14" t="s">
        <v>35</v>
      </c>
      <c r="M16" s="16">
        <v>0</v>
      </c>
      <c r="N16" s="16">
        <v>0</v>
      </c>
      <c r="O16" s="16">
        <v>0</v>
      </c>
      <c r="P16" s="16">
        <v>3</v>
      </c>
      <c r="Q16" s="16">
        <v>2</v>
      </c>
      <c r="R16" s="16">
        <v>0</v>
      </c>
      <c r="S16" s="16">
        <v>0</v>
      </c>
      <c r="T16" s="16">
        <v>0</v>
      </c>
      <c r="U16" s="17">
        <f t="shared" si="0"/>
        <v>5</v>
      </c>
      <c r="V16" s="18">
        <f t="shared" si="1"/>
        <v>86870</v>
      </c>
    </row>
    <row r="17" spans="1:22" x14ac:dyDescent="0.3">
      <c r="A17" s="13" t="s">
        <v>40</v>
      </c>
      <c r="B17" s="13" t="s">
        <v>61</v>
      </c>
      <c r="C17" s="14" t="s">
        <v>62</v>
      </c>
      <c r="D17" s="14">
        <v>2021</v>
      </c>
      <c r="E17" s="14" t="s">
        <v>63</v>
      </c>
      <c r="F17" s="15">
        <v>0</v>
      </c>
      <c r="G17" s="15">
        <v>0</v>
      </c>
      <c r="H17" s="15">
        <v>75588</v>
      </c>
      <c r="I17" s="15">
        <v>0</v>
      </c>
      <c r="J17" s="15">
        <v>0</v>
      </c>
      <c r="K17" s="15">
        <v>6960</v>
      </c>
      <c r="L17" s="14" t="s">
        <v>36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82548</v>
      </c>
    </row>
    <row r="18" spans="1:22" x14ac:dyDescent="0.3">
      <c r="A18" s="13" t="s">
        <v>64</v>
      </c>
      <c r="B18" s="13" t="s">
        <v>65</v>
      </c>
      <c r="C18" s="14" t="s">
        <v>66</v>
      </c>
      <c r="D18" s="14">
        <v>2021</v>
      </c>
      <c r="E18" s="14" t="s">
        <v>34</v>
      </c>
      <c r="F18" s="15">
        <v>289024</v>
      </c>
      <c r="G18" s="15">
        <v>0</v>
      </c>
      <c r="H18" s="15">
        <v>31418</v>
      </c>
      <c r="I18" s="15">
        <v>0</v>
      </c>
      <c r="J18" s="15">
        <v>0</v>
      </c>
      <c r="K18" s="15">
        <v>21055</v>
      </c>
      <c r="L18" s="14" t="s">
        <v>36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341497</v>
      </c>
    </row>
    <row r="19" spans="1:22" x14ac:dyDescent="0.3">
      <c r="A19" s="13" t="s">
        <v>43</v>
      </c>
      <c r="B19" s="13" t="s">
        <v>67</v>
      </c>
      <c r="C19" s="14" t="s">
        <v>68</v>
      </c>
      <c r="D19" s="14">
        <v>2021</v>
      </c>
      <c r="E19" s="14" t="s">
        <v>63</v>
      </c>
      <c r="F19" s="15">
        <v>0</v>
      </c>
      <c r="G19" s="15">
        <v>0</v>
      </c>
      <c r="H19" s="15">
        <v>10766</v>
      </c>
      <c r="I19" s="15">
        <v>0</v>
      </c>
      <c r="J19" s="15">
        <v>0</v>
      </c>
      <c r="K19" s="15">
        <v>754</v>
      </c>
      <c r="L19" s="14" t="s">
        <v>36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11520</v>
      </c>
    </row>
    <row r="20" spans="1:22" x14ac:dyDescent="0.3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3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3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3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3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3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3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3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3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3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</sheetData>
  <autoFilter ref="A6:V6" xr:uid="{C213E31E-F1B7-4042-97AC-EFFEF4D6DFF2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9">
    <cfRule type="expression" dxfId="3" priority="3">
      <formula>OR($D7&gt;2021,AND($D7&lt;2021,$D7&lt;&gt;""))</formula>
    </cfRule>
  </conditionalFormatting>
  <conditionalFormatting sqref="V7:V29">
    <cfRule type="cellIs" dxfId="2" priority="1" operator="lessThan">
      <formula>0</formula>
    </cfRule>
  </conditionalFormatting>
  <conditionalFormatting sqref="V7:V29">
    <cfRule type="expression" dxfId="1" priority="2">
      <formula>$V$7&lt;0</formula>
    </cfRule>
  </conditionalFormatting>
  <conditionalFormatting sqref="C7:C29">
    <cfRule type="expression" dxfId="0" priority="5">
      <formula>(#REF!&gt;1)</formula>
    </cfRule>
  </conditionalFormatting>
  <dataValidations count="3">
    <dataValidation allowBlank="1" showErrorMessage="1" sqref="A6:V6" xr:uid="{A7E04653-1BE7-44C6-8C32-5AE0671B2B0D}"/>
    <dataValidation type="list" allowBlank="1" showInputMessage="1" showErrorMessage="1" sqref="E7:E29" xr:uid="{1497BAEA-2E87-4864-875A-DCDACDFB0215}">
      <formula1>"PH, TH, Joint TH &amp; PH-RRH, HMIS, SSO, TRA, PRA, SRA, S+C/SRO"</formula1>
    </dataValidation>
    <dataValidation type="list" allowBlank="1" showInputMessage="1" showErrorMessage="1" sqref="L7:L29" xr:uid="{5EB07AE2-7607-4FE5-AD4D-5483762A90E7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2020-06-14T22:18:39Z</dcterms:created>
  <dcterms:modified xsi:type="dcterms:W3CDTF">2020-07-22T13:03:36Z</dcterms:modified>
</cp:coreProperties>
</file>