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NY-500\"/>
    </mc:Choice>
  </mc:AlternateContent>
  <xr:revisionPtr revIDLastSave="0" documentId="13_ncr:1_{982A209F-D3D0-4C9D-AC18-9099A038A5D3}" xr6:coauthVersionLast="43" xr6:coauthVersionMax="43" xr10:uidLastSave="{00000000-0000-0000-0000-000000000000}"/>
  <bookViews>
    <workbookView xWindow="-120" yWindow="-120" windowWidth="29040" windowHeight="15840" xr2:uid="{81084406-2B7C-4204-8370-85D3EBF9119C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H3" i="1"/>
  <c r="V7" i="1"/>
  <c r="U7" i="1"/>
</calcChain>
</file>

<file path=xl/sharedStrings.xml><?xml version="1.0" encoding="utf-8"?>
<sst xmlns="http://schemas.openxmlformats.org/spreadsheetml/2006/main" count="104" uniqueCount="71">
  <si>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</si>
  <si>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</si>
  <si>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</si>
  <si>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</si>
  <si>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</si>
  <si>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</si>
  <si>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</si>
  <si>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</si>
  <si>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</si>
  <si>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</si>
  <si>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</si>
  <si>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</si>
  <si>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</si>
  <si>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</si>
  <si>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</si>
  <si>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</si>
  <si>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</si>
  <si>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</si>
  <si>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</si>
  <si>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</si>
  <si>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</si>
  <si>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</si>
  <si>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</si>
  <si>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</si>
  <si>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</si>
  <si>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</si>
  <si>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</si>
  <si>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</si>
  <si>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</si>
  <si>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</si>
  <si>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YWCA of the Greater Capital Region, Inc.</t>
  </si>
  <si>
    <t>YWCA-GCR Apartment Program (2018)</t>
  </si>
  <si>
    <t>NY0139L2C121811</t>
  </si>
  <si>
    <t>PH</t>
  </si>
  <si>
    <t>FMR</t>
  </si>
  <si>
    <t/>
  </si>
  <si>
    <t>Buffalo</t>
  </si>
  <si>
    <t>NY-512</t>
  </si>
  <si>
    <t>Troy/Rensselaer County CoC</t>
  </si>
  <si>
    <t>Corporation for AIDS Research, Education and Services, Inc.</t>
  </si>
  <si>
    <t>Joseph's House and Shelter, Inc.</t>
  </si>
  <si>
    <t>JH - Consolidated (2018)</t>
  </si>
  <si>
    <t>NY0143L2C121811</t>
  </si>
  <si>
    <t>Unity House of Troy, Inc.</t>
  </si>
  <si>
    <t>Unity House Troy - UH 800 (2018)</t>
  </si>
  <si>
    <t>NY0146L2C121811</t>
  </si>
  <si>
    <t>Rensselaer County Portion of the Capital Region HMIS (2018)</t>
  </si>
  <si>
    <t>NY0147L2C121811</t>
  </si>
  <si>
    <t>Unity House Troy - UH 352 (2018)</t>
  </si>
  <si>
    <t>NY0152L2C121811</t>
  </si>
  <si>
    <t>YWCA-GCR Family Apartment Program (2018)</t>
  </si>
  <si>
    <t>NY0585L2C121810</t>
  </si>
  <si>
    <t>Unity House Troy - UH 309 (2018)</t>
  </si>
  <si>
    <t>NY0668L2C121807</t>
  </si>
  <si>
    <t>Catholic Charities Housing Office</t>
  </si>
  <si>
    <t>CCHO-St. Peter's Consolidated PSH (2018)</t>
  </si>
  <si>
    <t>NY0776L2C121807</t>
  </si>
  <si>
    <t>JH - Bert's Place (2018)</t>
  </si>
  <si>
    <t>NY0804L2C121808</t>
  </si>
  <si>
    <t>JH - Bethune (2018)</t>
  </si>
  <si>
    <t>NY0840L2C121807</t>
  </si>
  <si>
    <t>St. Paul's Center</t>
  </si>
  <si>
    <t>St. Paul Center - PSH (2018)</t>
  </si>
  <si>
    <t>NY1093L2C121802</t>
  </si>
  <si>
    <t>JH - Rensselaer Coordinated Entry (2018)</t>
  </si>
  <si>
    <t>NY1094L2C121802</t>
  </si>
  <si>
    <t>SSO</t>
  </si>
  <si>
    <t>CCHO-St. Peter's PSH (2018)</t>
  </si>
  <si>
    <t>NY1209L2C121800</t>
  </si>
  <si>
    <t>Unity House Coordinated Entry for RCHSC 2018</t>
  </si>
  <si>
    <t>NY1210D2C121800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</si>
</sst>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8B322-1B12-45A7-9AA8-C8AF9CFDB3DC}">
  <sheetPr codeName="Sheet267">
    <pageSetUpPr fitToPage="1"/>
  </sheetPr>
  <dimension ref="A1:V3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3433031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100608</v>
      </c>
      <c r="H7" s="15">
        <v>27561</v>
      </c>
      <c r="I7" s="15">
        <v>0</v>
      </c>
      <c r="J7" s="15">
        <v>0</v>
      </c>
      <c r="K7" s="15">
        <v>5039</v>
      </c>
      <c r="L7" s="14" t="s">
        <v>34</v>
      </c>
      <c r="M7" s="16">
        <v>0</v>
      </c>
      <c r="N7" s="16">
        <v>0</v>
      </c>
      <c r="O7" s="16">
        <v>0</v>
      </c>
      <c r="P7" s="16">
        <v>3</v>
      </c>
      <c r="Q7" s="16">
        <v>3</v>
      </c>
      <c r="R7" s="16">
        <v>1</v>
      </c>
      <c r="S7" s="16">
        <v>0</v>
      </c>
      <c r="T7" s="16">
        <v>0</v>
      </c>
      <c r="U7" s="17">
        <f t="shared" ref="U7:U30" si="0">SUM(M7:T7)</f>
        <v>7</v>
      </c>
      <c r="V7" s="18">
        <f t="shared" ref="V7:V30" si="1">SUM(F7:K7)</f>
        <v>133208</v>
      </c>
    </row>
    <row r="8" spans="1:22" x14ac:dyDescent="0.25">
      <c r="A8" s="13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0</v>
      </c>
      <c r="G8" s="15">
        <v>273276</v>
      </c>
      <c r="H8" s="15">
        <v>0</v>
      </c>
      <c r="I8" s="15">
        <v>0</v>
      </c>
      <c r="J8" s="15">
        <v>0</v>
      </c>
      <c r="K8" s="15">
        <v>17738</v>
      </c>
      <c r="L8" s="14" t="s">
        <v>34</v>
      </c>
      <c r="M8" s="16">
        <v>9</v>
      </c>
      <c r="N8" s="16">
        <v>21</v>
      </c>
      <c r="O8" s="16">
        <v>4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34</v>
      </c>
      <c r="V8" s="18">
        <f t="shared" si="1"/>
        <v>291014</v>
      </c>
    </row>
    <row r="9" spans="1:22" x14ac:dyDescent="0.25">
      <c r="A9" s="13" t="s">
        <v>43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0</v>
      </c>
      <c r="G9" s="15">
        <v>1462668</v>
      </c>
      <c r="H9" s="15">
        <v>489271</v>
      </c>
      <c r="I9" s="15">
        <v>0</v>
      </c>
      <c r="J9" s="15">
        <v>0</v>
      </c>
      <c r="K9" s="15">
        <v>107983</v>
      </c>
      <c r="L9" s="14" t="s">
        <v>34</v>
      </c>
      <c r="M9" s="16">
        <v>0</v>
      </c>
      <c r="N9" s="16">
        <v>7</v>
      </c>
      <c r="O9" s="16">
        <v>63</v>
      </c>
      <c r="P9" s="16">
        <v>27</v>
      </c>
      <c r="Q9" s="16">
        <v>14</v>
      </c>
      <c r="R9" s="16">
        <v>13</v>
      </c>
      <c r="S9" s="16">
        <v>0</v>
      </c>
      <c r="T9" s="16">
        <v>0</v>
      </c>
      <c r="U9" s="17">
        <f t="shared" si="0"/>
        <v>124</v>
      </c>
      <c r="V9" s="18">
        <f t="shared" si="1"/>
        <v>2059922</v>
      </c>
    </row>
    <row r="10" spans="1:22" x14ac:dyDescent="0.25">
      <c r="A10" s="13" t="s">
        <v>39</v>
      </c>
      <c r="B10" s="13" t="s">
        <v>46</v>
      </c>
      <c r="C10" s="14" t="s">
        <v>47</v>
      </c>
      <c r="D10" s="14">
        <v>2020</v>
      </c>
      <c r="E10" s="14" t="s">
        <v>17</v>
      </c>
      <c r="F10" s="15">
        <v>0</v>
      </c>
      <c r="G10" s="15">
        <v>0</v>
      </c>
      <c r="H10" s="15">
        <v>0</v>
      </c>
      <c r="I10" s="15">
        <v>0</v>
      </c>
      <c r="J10" s="15">
        <v>15874</v>
      </c>
      <c r="K10" s="15">
        <v>1109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16983</v>
      </c>
    </row>
    <row r="11" spans="1:22" x14ac:dyDescent="0.25">
      <c r="A11" s="13" t="s">
        <v>43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0</v>
      </c>
      <c r="G11" s="15">
        <v>36960</v>
      </c>
      <c r="H11" s="15">
        <v>36001</v>
      </c>
      <c r="I11" s="15">
        <v>0</v>
      </c>
      <c r="J11" s="15">
        <v>0</v>
      </c>
      <c r="K11" s="15">
        <v>4056</v>
      </c>
      <c r="L11" s="14" t="s">
        <v>34</v>
      </c>
      <c r="M11" s="16">
        <v>0</v>
      </c>
      <c r="N11" s="16">
        <v>0</v>
      </c>
      <c r="O11" s="16">
        <v>2</v>
      </c>
      <c r="P11" s="16">
        <v>0</v>
      </c>
      <c r="Q11" s="16">
        <v>0</v>
      </c>
      <c r="R11" s="16">
        <v>1</v>
      </c>
      <c r="S11" s="16">
        <v>0</v>
      </c>
      <c r="T11" s="16">
        <v>0</v>
      </c>
      <c r="U11" s="17">
        <f t="shared" si="0"/>
        <v>3</v>
      </c>
      <c r="V11" s="18">
        <f t="shared" si="1"/>
        <v>77017</v>
      </c>
    </row>
    <row r="12" spans="1:22" x14ac:dyDescent="0.25">
      <c r="A12" s="13" t="s">
        <v>30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0</v>
      </c>
      <c r="G12" s="15">
        <v>0</v>
      </c>
      <c r="H12" s="15">
        <v>10569</v>
      </c>
      <c r="I12" s="15">
        <v>17212</v>
      </c>
      <c r="J12" s="15">
        <v>0</v>
      </c>
      <c r="K12" s="15">
        <v>1750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29531</v>
      </c>
    </row>
    <row r="13" spans="1:22" x14ac:dyDescent="0.25">
      <c r="A13" s="13" t="s">
        <v>43</v>
      </c>
      <c r="B13" s="13" t="s">
        <v>52</v>
      </c>
      <c r="C13" s="14" t="s">
        <v>53</v>
      </c>
      <c r="D13" s="14">
        <v>2020</v>
      </c>
      <c r="E13" s="14" t="s">
        <v>33</v>
      </c>
      <c r="F13" s="15">
        <v>0</v>
      </c>
      <c r="G13" s="15">
        <v>58740</v>
      </c>
      <c r="H13" s="15">
        <v>9935</v>
      </c>
      <c r="I13" s="15">
        <v>0</v>
      </c>
      <c r="J13" s="15">
        <v>0</v>
      </c>
      <c r="K13" s="15">
        <v>4166</v>
      </c>
      <c r="L13" s="14" t="s">
        <v>34</v>
      </c>
      <c r="M13" s="16">
        <v>0</v>
      </c>
      <c r="N13" s="16">
        <v>1</v>
      </c>
      <c r="O13" s="16">
        <v>1</v>
      </c>
      <c r="P13" s="16">
        <v>2</v>
      </c>
      <c r="Q13" s="16">
        <v>1</v>
      </c>
      <c r="R13" s="16">
        <v>0</v>
      </c>
      <c r="S13" s="16">
        <v>0</v>
      </c>
      <c r="T13" s="16">
        <v>0</v>
      </c>
      <c r="U13" s="17">
        <f t="shared" si="0"/>
        <v>5</v>
      </c>
      <c r="V13" s="18">
        <f t="shared" si="1"/>
        <v>72841</v>
      </c>
    </row>
    <row r="14" spans="1:22" x14ac:dyDescent="0.25">
      <c r="A14" s="13" t="s">
        <v>54</v>
      </c>
      <c r="B14" s="13" t="s">
        <v>55</v>
      </c>
      <c r="C14" s="14" t="s">
        <v>56</v>
      </c>
      <c r="D14" s="14">
        <v>2020</v>
      </c>
      <c r="E14" s="14" t="s">
        <v>33</v>
      </c>
      <c r="F14" s="15">
        <v>158773</v>
      </c>
      <c r="G14" s="15">
        <v>0</v>
      </c>
      <c r="H14" s="15">
        <v>5000</v>
      </c>
      <c r="I14" s="15">
        <v>0</v>
      </c>
      <c r="J14" s="15">
        <v>0</v>
      </c>
      <c r="K14" s="15">
        <v>7846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171619</v>
      </c>
    </row>
    <row r="15" spans="1:22" x14ac:dyDescent="0.25">
      <c r="A15" s="13" t="s">
        <v>40</v>
      </c>
      <c r="B15" s="13" t="s">
        <v>57</v>
      </c>
      <c r="C15" s="14" t="s">
        <v>58</v>
      </c>
      <c r="D15" s="14">
        <v>2020</v>
      </c>
      <c r="E15" s="14" t="s">
        <v>33</v>
      </c>
      <c r="F15" s="15">
        <v>0</v>
      </c>
      <c r="G15" s="15">
        <v>0</v>
      </c>
      <c r="H15" s="15">
        <v>40333</v>
      </c>
      <c r="I15" s="15">
        <v>59092</v>
      </c>
      <c r="J15" s="15">
        <v>0</v>
      </c>
      <c r="K15" s="15">
        <v>7353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106778</v>
      </c>
    </row>
    <row r="16" spans="1:22" x14ac:dyDescent="0.25">
      <c r="A16" s="13" t="s">
        <v>40</v>
      </c>
      <c r="B16" s="13" t="s">
        <v>59</v>
      </c>
      <c r="C16" s="14" t="s">
        <v>60</v>
      </c>
      <c r="D16" s="14">
        <v>2020</v>
      </c>
      <c r="E16" s="14" t="s">
        <v>33</v>
      </c>
      <c r="F16" s="15">
        <v>0</v>
      </c>
      <c r="G16" s="15">
        <v>118824</v>
      </c>
      <c r="H16" s="15">
        <v>22714</v>
      </c>
      <c r="I16" s="15">
        <v>0</v>
      </c>
      <c r="J16" s="15">
        <v>0</v>
      </c>
      <c r="K16" s="15">
        <v>8633</v>
      </c>
      <c r="L16" s="14" t="s">
        <v>34</v>
      </c>
      <c r="M16" s="16">
        <v>0</v>
      </c>
      <c r="N16" s="16">
        <v>0</v>
      </c>
      <c r="O16" s="16">
        <v>0</v>
      </c>
      <c r="P16" s="16">
        <v>3</v>
      </c>
      <c r="Q16" s="16">
        <v>2</v>
      </c>
      <c r="R16" s="16">
        <v>3</v>
      </c>
      <c r="S16" s="16">
        <v>0</v>
      </c>
      <c r="T16" s="16">
        <v>0</v>
      </c>
      <c r="U16" s="17">
        <f t="shared" si="0"/>
        <v>8</v>
      </c>
      <c r="V16" s="18">
        <f t="shared" si="1"/>
        <v>150171</v>
      </c>
    </row>
    <row r="17" spans="1:22" x14ac:dyDescent="0.25">
      <c r="A17" s="13" t="s">
        <v>61</v>
      </c>
      <c r="B17" s="13" t="s">
        <v>62</v>
      </c>
      <c r="C17" s="14" t="s">
        <v>63</v>
      </c>
      <c r="D17" s="14">
        <v>2020</v>
      </c>
      <c r="E17" s="14" t="s">
        <v>33</v>
      </c>
      <c r="F17" s="15">
        <v>0</v>
      </c>
      <c r="G17" s="15">
        <v>68208</v>
      </c>
      <c r="H17" s="15">
        <v>13202</v>
      </c>
      <c r="I17" s="15">
        <v>0</v>
      </c>
      <c r="J17" s="15">
        <v>0</v>
      </c>
      <c r="K17" s="15">
        <v>0</v>
      </c>
      <c r="L17" s="14" t="s">
        <v>34</v>
      </c>
      <c r="M17" s="16">
        <v>0</v>
      </c>
      <c r="N17" s="16">
        <v>0</v>
      </c>
      <c r="O17" s="16">
        <v>0</v>
      </c>
      <c r="P17" s="16">
        <v>3</v>
      </c>
      <c r="Q17" s="16">
        <v>2</v>
      </c>
      <c r="R17" s="16">
        <v>0</v>
      </c>
      <c r="S17" s="16">
        <v>0</v>
      </c>
      <c r="T17" s="16">
        <v>0</v>
      </c>
      <c r="U17" s="17">
        <f t="shared" si="0"/>
        <v>5</v>
      </c>
      <c r="V17" s="18">
        <f t="shared" si="1"/>
        <v>81410</v>
      </c>
    </row>
    <row r="18" spans="1:22" x14ac:dyDescent="0.25">
      <c r="A18" s="13" t="s">
        <v>40</v>
      </c>
      <c r="B18" s="13" t="s">
        <v>64</v>
      </c>
      <c r="C18" s="14" t="s">
        <v>65</v>
      </c>
      <c r="D18" s="14">
        <v>2020</v>
      </c>
      <c r="E18" s="14" t="s">
        <v>66</v>
      </c>
      <c r="F18" s="15">
        <v>0</v>
      </c>
      <c r="G18" s="15">
        <v>0</v>
      </c>
      <c r="H18" s="15">
        <v>75588</v>
      </c>
      <c r="I18" s="15">
        <v>0</v>
      </c>
      <c r="J18" s="15">
        <v>0</v>
      </c>
      <c r="K18" s="15">
        <v>6960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82548</v>
      </c>
    </row>
    <row r="19" spans="1:22" x14ac:dyDescent="0.25">
      <c r="A19" s="13" t="s">
        <v>54</v>
      </c>
      <c r="B19" s="13" t="s">
        <v>67</v>
      </c>
      <c r="C19" s="14" t="s">
        <v>68</v>
      </c>
      <c r="D19" s="14">
        <v>2020</v>
      </c>
      <c r="E19" s="14" t="s">
        <v>33</v>
      </c>
      <c r="F19" s="15">
        <v>108842</v>
      </c>
      <c r="G19" s="15">
        <v>0</v>
      </c>
      <c r="H19" s="15">
        <v>26418</v>
      </c>
      <c r="I19" s="15">
        <v>0</v>
      </c>
      <c r="J19" s="15">
        <v>0</v>
      </c>
      <c r="K19" s="15">
        <v>13209</v>
      </c>
      <c r="L19" s="14" t="s">
        <v>35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148469</v>
      </c>
    </row>
    <row r="20" spans="1:22" x14ac:dyDescent="0.25">
      <c r="A20" s="13" t="s">
        <v>43</v>
      </c>
      <c r="B20" s="13" t="s">
        <v>69</v>
      </c>
      <c r="C20" s="14" t="s">
        <v>70</v>
      </c>
      <c r="D20" s="14">
        <v>2020</v>
      </c>
      <c r="E20" s="14" t="s">
        <v>66</v>
      </c>
      <c r="F20" s="15">
        <v>0</v>
      </c>
      <c r="G20" s="15">
        <v>0</v>
      </c>
      <c r="H20" s="15">
        <v>10766</v>
      </c>
      <c r="I20" s="15">
        <v>0</v>
      </c>
      <c r="J20" s="15">
        <v>0</v>
      </c>
      <c r="K20" s="15">
        <v>754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11520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</sheetData>
  <autoFilter ref="A6:V6" xr:uid="{956531C7-FAEF-40D4-8B5E-D7D17EE51C10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0">
    <cfRule type="cellIs" dxfId="3" priority="3" operator="lessThan">
      <formula>0</formula>
    </cfRule>
  </conditionalFormatting>
  <conditionalFormatting sqref="V7:V30">
    <cfRule type="expression" dxfId="2" priority="4">
      <formula>$V$7&lt;0</formula>
    </cfRule>
  </conditionalFormatting>
  <conditionalFormatting sqref="D7:D30">
    <cfRule type="expression" dxfId="1" priority="2">
      <formula>OR($D7&gt;2020,AND($D7&lt;2020,$D7&lt;&gt;""))</formula>
    </cfRule>
  </conditionalFormatting>
  <conditionalFormatting sqref="C7:C30">
    <cfRule type="expression" dxfId="0" priority="5">
      <formula>(#REF!&gt;1)</formula>
    </cfRule>
  </conditionalFormatting>
  <dataValidations count="1">
    <dataValidation allowBlank="1" showErrorMessage="1" sqref="A6:V6" xr:uid="{FDF6C12C-6800-423F-A01E-286C2BAD97C6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2019-03-04T18:41:44Z</dcterms:created>
  <dcterms:modified xsi:type="dcterms:W3CDTF">2019-05-13T19:54:08Z</dcterms:modified>
</cp:coreProperties>
</file>