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500\"/>
    </mc:Choice>
  </mc:AlternateContent>
  <xr:revisionPtr revIDLastSave="0" documentId="13_ncr:1_{2DC7570C-94F6-4BA1-9679-4AFAC49CE4F8}" xr6:coauthVersionLast="41" xr6:coauthVersionMax="41" xr10:uidLastSave="{00000000-0000-0000-0000-000000000000}"/>
  <bookViews>
    <workbookView xWindow="-103" yWindow="-103" windowWidth="25920" windowHeight="16749" xr2:uid="{85959226-E2D8-4DBD-B025-1FF7E2F808D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H3" i="1" l="1"/>
  <c r="V7" i="1"/>
  <c r="U7" i="1"/>
</calcChain>
</file>

<file path=xl/sharedStrings.xml><?xml version="1.0" encoding="utf-8"?>
<sst xmlns="http://schemas.openxmlformats.org/spreadsheetml/2006/main" count="259" uniqueCount="144">
  <si>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</si>
  <si>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</si>
  <si>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</si>
  <si>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</si>
  <si>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</si>
  <si>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</si>
  <si>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</si>
  <si>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</si>
  <si>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</si>
  <si>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</si>
  <si>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</si>
  <si>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</si>
  <si>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</si>
  <si>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</si>
  <si>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</si>
  <si>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</si>
  <si>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</si>
  <si>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</si>
  <si>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</si>
  <si>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</si>
  <si>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</si>
  <si>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</si>
  <si>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</si>
  <si>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</si>
  <si>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</si>
  <si>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</si>
  <si>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</si>
  <si>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</si>
  <si>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</si>
  <si>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</si>
  <si>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Rochester Housing Authority</t>
  </si>
  <si>
    <t>RHA/1630 Dewey Ave PSH-PBRA #23</t>
  </si>
  <si>
    <t>NY0001L2C001805</t>
  </si>
  <si>
    <t>PH</t>
  </si>
  <si>
    <t>FMR</t>
  </si>
  <si>
    <t/>
  </si>
  <si>
    <t>Buffalo</t>
  </si>
  <si>
    <t>NY-500</t>
  </si>
  <si>
    <t>Rochester, Irondequoit, Greece/Monroe County CoC</t>
  </si>
  <si>
    <t>Rochester/Monroe County Homeless Continuum of Care, Inc.</t>
  </si>
  <si>
    <t>HMIS for RMCCoC</t>
  </si>
  <si>
    <t>NY0009L2C001810</t>
  </si>
  <si>
    <t>RHA/PCHO PSH-RA #27</t>
  </si>
  <si>
    <t>NY0010L2C001811</t>
  </si>
  <si>
    <t>Providence Housing Development Corporation</t>
  </si>
  <si>
    <t>Providence Shelter Plus Care</t>
  </si>
  <si>
    <t>NY0011L2C001811</t>
  </si>
  <si>
    <t>RHA/Monroe County DHS PSH-RA #5</t>
  </si>
  <si>
    <t>NY0012L2C001811</t>
  </si>
  <si>
    <t>RHA/VOC PSH-RA #6</t>
  </si>
  <si>
    <t>NY0013L2C001811</t>
  </si>
  <si>
    <t>The Salvation Army, a New York Corporation</t>
  </si>
  <si>
    <t>Safe Haven</t>
  </si>
  <si>
    <t>NY0015L2C001809</t>
  </si>
  <si>
    <t>TH</t>
  </si>
  <si>
    <t>RHA/VOA PSH-RA #7</t>
  </si>
  <si>
    <t>NY0016L2C001811</t>
  </si>
  <si>
    <t>RHA/Strong Ties PSH-RA #8</t>
  </si>
  <si>
    <t>NY0017L2C001811</t>
  </si>
  <si>
    <t>Permanent Housing Supportive Services</t>
  </si>
  <si>
    <t>NY0554L2C001808</t>
  </si>
  <si>
    <t xml:space="preserve">Volunteers of America of Western New York, Inc. </t>
  </si>
  <si>
    <t>Volunteers of America of WNY's Project ReDirect</t>
  </si>
  <si>
    <t>NY0555L2C001810</t>
  </si>
  <si>
    <t>Providence Supportive Suburban Housing Initiative</t>
  </si>
  <si>
    <t>NY0559L2C001810</t>
  </si>
  <si>
    <t>Actual Rent</t>
  </si>
  <si>
    <t>Volunteers of America's of WNY's Permanent Supportive Housing</t>
  </si>
  <si>
    <t>NY0653L2C001807</t>
  </si>
  <si>
    <t>The Center for Youth Services, Inc.</t>
  </si>
  <si>
    <t>Parenting Teens</t>
  </si>
  <si>
    <t>NY0654L2C001807</t>
  </si>
  <si>
    <t>RHA/JPC PSH-RA #18</t>
  </si>
  <si>
    <t>NY0655L2C001805</t>
  </si>
  <si>
    <t>Transitional Living Program</t>
  </si>
  <si>
    <t>NY0687L2C001809</t>
  </si>
  <si>
    <t>Catholic Charities of Rochester dba Catholic Family Center</t>
  </si>
  <si>
    <t>Consolidated Lafayette Housing Program</t>
  </si>
  <si>
    <t>NY0689L2C001809</t>
  </si>
  <si>
    <t>RHA/Voter's Block PSH-PBRA #20</t>
  </si>
  <si>
    <t>NY0759L2C001804</t>
  </si>
  <si>
    <t>RHA/VOA Family Housing Program PSH-RA #21</t>
  </si>
  <si>
    <t>NY0760L2C001804</t>
  </si>
  <si>
    <t>VOAWNY Permanent Supportive Housing in Rochester, NY - Foundation House</t>
  </si>
  <si>
    <t>NY0761L2C001805</t>
  </si>
  <si>
    <t>Providence Veterans Permanent Housing Program</t>
  </si>
  <si>
    <t>NY0762L2C001805</t>
  </si>
  <si>
    <t>Spiritus Christi Prison Outreach, Inc.</t>
  </si>
  <si>
    <t>Voter Block Community</t>
  </si>
  <si>
    <t>NY0763L2C001805</t>
  </si>
  <si>
    <t>Volunteers of America of WNY's Permanent Supportive Housing for Chronically Homeless Individuals (Pinnacle Heights)</t>
  </si>
  <si>
    <t>NY0797L2C001808</t>
  </si>
  <si>
    <t>RHA/Salvation Army Chronically Homeless PSH-RA #12</t>
  </si>
  <si>
    <t>NY0798L2C001808</t>
  </si>
  <si>
    <t>RHA/ Frederick Douglass Apartments PSH-PBRA #24</t>
  </si>
  <si>
    <t>NY0822L2C001803</t>
  </si>
  <si>
    <t>RHA/Son House PSH-PBRA #26</t>
  </si>
  <si>
    <t>NY0890L2C001806</t>
  </si>
  <si>
    <t>YWCA of Rochester and Monroe County</t>
  </si>
  <si>
    <t>YWCA Family Rapid Re-Housing</t>
  </si>
  <si>
    <t>NY0916L2C001805</t>
  </si>
  <si>
    <t>Transition Age Youth Rapid Rehousing Project - Consolidated</t>
  </si>
  <si>
    <t>NY1031L2C001803</t>
  </si>
  <si>
    <t>Person Centered Housing Options Inc.</t>
  </si>
  <si>
    <t>PCHO Housing First</t>
  </si>
  <si>
    <t>NY1056L2C001802</t>
  </si>
  <si>
    <t>PCHO RRH</t>
  </si>
  <si>
    <t>NY1057L2C001802</t>
  </si>
  <si>
    <t>PCHO RRH II</t>
  </si>
  <si>
    <t>NY1058L2C001802</t>
  </si>
  <si>
    <t xml:space="preserve">Coordinated Care Services, Inc. </t>
  </si>
  <si>
    <t>Coordinated Entry</t>
  </si>
  <si>
    <t>NY1133L2C001801</t>
  </si>
  <si>
    <t>SSO</t>
  </si>
  <si>
    <t>Delphi Drug and Alcohol Council Inc</t>
  </si>
  <si>
    <t>HomeSafeConsolidated</t>
  </si>
  <si>
    <t>NY1135L2C001801</t>
  </si>
  <si>
    <t>VOAWNY's Reentry Rapid Rehousing Program</t>
  </si>
  <si>
    <t>NY1136L2C001801</t>
  </si>
  <si>
    <t>Providence PBV Permanent Housing</t>
  </si>
  <si>
    <t>NY1137L2C001801</t>
  </si>
  <si>
    <t>Trillium Health, Inc</t>
  </si>
  <si>
    <t>Trillium Health Permanent Supportive Housing Renewal</t>
  </si>
  <si>
    <t>NY1138L2C001801</t>
  </si>
  <si>
    <t>SCPO TH/RRH</t>
  </si>
  <si>
    <t>NY1139L2C001801</t>
  </si>
  <si>
    <t>Joint TH &amp; PH-RRH</t>
  </si>
  <si>
    <t>Trillium Health Permanent Supportive Housing - Families</t>
  </si>
  <si>
    <t>NY1184L2C001800</t>
  </si>
  <si>
    <t>Open Door Mission, Inc.</t>
  </si>
  <si>
    <t>Open Door PSH-CH for Households with Children</t>
  </si>
  <si>
    <t>NY1185L2C001800</t>
  </si>
  <si>
    <t>VOA Scattered Site Permanent Supportive Housing for CH Households</t>
  </si>
  <si>
    <t>NY1186L2C001800</t>
  </si>
  <si>
    <t>Providence Approaching Home I</t>
  </si>
  <si>
    <t>NY1187L2C001800</t>
  </si>
  <si>
    <t>PSH for Chronically Homeless</t>
  </si>
  <si>
    <t>NY1188L2C001800</t>
  </si>
  <si>
    <t>DV-Rapid Rehousing</t>
  </si>
  <si>
    <t>NY1189L2C001800</t>
  </si>
  <si>
    <t>VOA's Home Forward PSH</t>
  </si>
  <si>
    <t>NY1190L2C001800</t>
  </si>
  <si>
    <t>Going Home 1</t>
  </si>
  <si>
    <t>NY1191L2C001800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</si>
</sst>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DEE11-EE2A-479D-90F6-A465099290C9}">
  <sheetPr codeName="Sheet258">
    <pageSetUpPr fitToPage="1"/>
  </sheetPr>
  <dimension ref="A1:V6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12149041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235104</v>
      </c>
      <c r="H7" s="15">
        <v>0</v>
      </c>
      <c r="I7" s="15">
        <v>0</v>
      </c>
      <c r="J7" s="15">
        <v>0</v>
      </c>
      <c r="K7" s="15">
        <v>10811</v>
      </c>
      <c r="L7" s="14" t="s">
        <v>34</v>
      </c>
      <c r="M7" s="16">
        <v>0</v>
      </c>
      <c r="N7" s="16">
        <v>31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61" si="0">SUM(M7:T7)</f>
        <v>31</v>
      </c>
      <c r="V7" s="18">
        <f t="shared" ref="V7:V61" si="1">SUM(F7:K7)</f>
        <v>245915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235402</v>
      </c>
      <c r="K8" s="15">
        <v>16478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251880</v>
      </c>
    </row>
    <row r="9" spans="1:22" x14ac:dyDescent="0.4">
      <c r="A9" s="13" t="s">
        <v>30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185040</v>
      </c>
      <c r="H9" s="15">
        <v>0</v>
      </c>
      <c r="I9" s="15">
        <v>0</v>
      </c>
      <c r="J9" s="15">
        <v>0</v>
      </c>
      <c r="K9" s="15">
        <v>11366</v>
      </c>
      <c r="L9" s="14" t="s">
        <v>34</v>
      </c>
      <c r="M9" s="16">
        <v>0</v>
      </c>
      <c r="N9" s="16">
        <v>0</v>
      </c>
      <c r="O9" s="16">
        <v>18</v>
      </c>
      <c r="P9" s="16">
        <v>1</v>
      </c>
      <c r="Q9" s="16">
        <v>1</v>
      </c>
      <c r="R9" s="16">
        <v>0</v>
      </c>
      <c r="S9" s="16">
        <v>0</v>
      </c>
      <c r="T9" s="16">
        <v>0</v>
      </c>
      <c r="U9" s="17">
        <f t="shared" si="0"/>
        <v>20</v>
      </c>
      <c r="V9" s="18">
        <f t="shared" si="1"/>
        <v>196406</v>
      </c>
    </row>
    <row r="10" spans="1:22" x14ac:dyDescent="0.4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436500</v>
      </c>
      <c r="H10" s="15">
        <v>0</v>
      </c>
      <c r="I10" s="15">
        <v>0</v>
      </c>
      <c r="J10" s="15">
        <v>2380</v>
      </c>
      <c r="K10" s="15">
        <v>28944</v>
      </c>
      <c r="L10" s="14" t="s">
        <v>34</v>
      </c>
      <c r="M10" s="16">
        <v>0</v>
      </c>
      <c r="N10" s="16">
        <v>0</v>
      </c>
      <c r="O10" s="16">
        <v>31</v>
      </c>
      <c r="P10" s="16">
        <v>12</v>
      </c>
      <c r="Q10" s="16">
        <v>2</v>
      </c>
      <c r="R10" s="16">
        <v>0</v>
      </c>
      <c r="S10" s="16">
        <v>0</v>
      </c>
      <c r="T10" s="16">
        <v>0</v>
      </c>
      <c r="U10" s="17">
        <f t="shared" si="0"/>
        <v>45</v>
      </c>
      <c r="V10" s="18">
        <f t="shared" si="1"/>
        <v>467824</v>
      </c>
    </row>
    <row r="11" spans="1:22" x14ac:dyDescent="0.4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600156</v>
      </c>
      <c r="H11" s="15">
        <v>0</v>
      </c>
      <c r="I11" s="15">
        <v>0</v>
      </c>
      <c r="J11" s="15">
        <v>0</v>
      </c>
      <c r="K11" s="15">
        <v>46056</v>
      </c>
      <c r="L11" s="14" t="s">
        <v>34</v>
      </c>
      <c r="M11" s="16">
        <v>0</v>
      </c>
      <c r="N11" s="16">
        <v>7</v>
      </c>
      <c r="O11" s="16">
        <v>41</v>
      </c>
      <c r="P11" s="16">
        <v>6</v>
      </c>
      <c r="Q11" s="16">
        <v>4</v>
      </c>
      <c r="R11" s="16">
        <v>4</v>
      </c>
      <c r="S11" s="16">
        <v>0</v>
      </c>
      <c r="T11" s="16">
        <v>0</v>
      </c>
      <c r="U11" s="17">
        <f t="shared" si="0"/>
        <v>62</v>
      </c>
      <c r="V11" s="18">
        <f t="shared" si="1"/>
        <v>646212</v>
      </c>
    </row>
    <row r="12" spans="1:22" x14ac:dyDescent="0.4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75840</v>
      </c>
      <c r="H12" s="15">
        <v>0</v>
      </c>
      <c r="I12" s="15">
        <v>0</v>
      </c>
      <c r="J12" s="15">
        <v>0</v>
      </c>
      <c r="K12" s="15">
        <v>6094</v>
      </c>
      <c r="L12" s="14" t="s">
        <v>34</v>
      </c>
      <c r="M12" s="16">
        <v>0</v>
      </c>
      <c r="N12" s="16">
        <v>10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10</v>
      </c>
      <c r="V12" s="18">
        <f t="shared" si="1"/>
        <v>81934</v>
      </c>
    </row>
    <row r="13" spans="1:22" x14ac:dyDescent="0.4">
      <c r="A13" s="13" t="s">
        <v>51</v>
      </c>
      <c r="B13" s="13" t="s">
        <v>52</v>
      </c>
      <c r="C13" s="14" t="s">
        <v>53</v>
      </c>
      <c r="D13" s="14">
        <v>2020</v>
      </c>
      <c r="E13" s="14" t="s">
        <v>54</v>
      </c>
      <c r="F13" s="15">
        <v>0</v>
      </c>
      <c r="G13" s="15">
        <v>0</v>
      </c>
      <c r="H13" s="15">
        <v>0</v>
      </c>
      <c r="I13" s="15">
        <v>237400</v>
      </c>
      <c r="J13" s="15">
        <v>0</v>
      </c>
      <c r="K13" s="15">
        <v>16618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254018</v>
      </c>
    </row>
    <row r="14" spans="1:22" x14ac:dyDescent="0.4">
      <c r="A14" s="13" t="s">
        <v>30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0</v>
      </c>
      <c r="G14" s="15">
        <v>543276</v>
      </c>
      <c r="H14" s="15">
        <v>0</v>
      </c>
      <c r="I14" s="15">
        <v>0</v>
      </c>
      <c r="J14" s="15">
        <v>0</v>
      </c>
      <c r="K14" s="15">
        <v>29230</v>
      </c>
      <c r="L14" s="14" t="s">
        <v>34</v>
      </c>
      <c r="M14" s="16">
        <v>0</v>
      </c>
      <c r="N14" s="16">
        <v>69</v>
      </c>
      <c r="O14" s="16">
        <v>1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71</v>
      </c>
      <c r="V14" s="18">
        <f t="shared" si="1"/>
        <v>572506</v>
      </c>
    </row>
    <row r="15" spans="1:22" x14ac:dyDescent="0.4">
      <c r="A15" s="13" t="s">
        <v>30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0</v>
      </c>
      <c r="G15" s="15">
        <v>159264</v>
      </c>
      <c r="H15" s="15">
        <v>0</v>
      </c>
      <c r="I15" s="15">
        <v>0</v>
      </c>
      <c r="J15" s="15">
        <v>0</v>
      </c>
      <c r="K15" s="15">
        <v>9184</v>
      </c>
      <c r="L15" s="14" t="s">
        <v>34</v>
      </c>
      <c r="M15" s="16">
        <v>0</v>
      </c>
      <c r="N15" s="16">
        <v>21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21</v>
      </c>
      <c r="V15" s="18">
        <f t="shared" si="1"/>
        <v>168448</v>
      </c>
    </row>
    <row r="16" spans="1:22" x14ac:dyDescent="0.4">
      <c r="A16" s="13" t="s">
        <v>51</v>
      </c>
      <c r="B16" s="13" t="s">
        <v>59</v>
      </c>
      <c r="C16" s="14" t="s">
        <v>60</v>
      </c>
      <c r="D16" s="14">
        <v>2020</v>
      </c>
      <c r="E16" s="14" t="s">
        <v>33</v>
      </c>
      <c r="F16" s="15">
        <v>0</v>
      </c>
      <c r="G16" s="15">
        <v>0</v>
      </c>
      <c r="H16" s="15">
        <v>34131</v>
      </c>
      <c r="I16" s="15">
        <v>2419</v>
      </c>
      <c r="J16" s="15">
        <v>0</v>
      </c>
      <c r="K16" s="15">
        <v>2520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39070</v>
      </c>
    </row>
    <row r="17" spans="1:22" x14ac:dyDescent="0.4">
      <c r="A17" s="13" t="s">
        <v>61</v>
      </c>
      <c r="B17" s="13" t="s">
        <v>62</v>
      </c>
      <c r="C17" s="14" t="s">
        <v>63</v>
      </c>
      <c r="D17" s="14">
        <v>2020</v>
      </c>
      <c r="E17" s="14" t="s">
        <v>33</v>
      </c>
      <c r="F17" s="15">
        <v>0</v>
      </c>
      <c r="G17" s="15">
        <v>0</v>
      </c>
      <c r="H17" s="15">
        <v>155324</v>
      </c>
      <c r="I17" s="15">
        <v>0</v>
      </c>
      <c r="J17" s="15">
        <v>0</v>
      </c>
      <c r="K17" s="15">
        <v>14428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169752</v>
      </c>
    </row>
    <row r="18" spans="1:22" x14ac:dyDescent="0.4">
      <c r="A18" s="13" t="s">
        <v>44</v>
      </c>
      <c r="B18" s="13" t="s">
        <v>64</v>
      </c>
      <c r="C18" s="14" t="s">
        <v>65</v>
      </c>
      <c r="D18" s="14">
        <v>2020</v>
      </c>
      <c r="E18" s="14" t="s">
        <v>33</v>
      </c>
      <c r="F18" s="15">
        <v>11487</v>
      </c>
      <c r="G18" s="15">
        <v>187440</v>
      </c>
      <c r="H18" s="15">
        <v>65000</v>
      </c>
      <c r="I18" s="15">
        <v>0</v>
      </c>
      <c r="J18" s="15">
        <v>0</v>
      </c>
      <c r="K18" s="15">
        <v>17062</v>
      </c>
      <c r="L18" s="14" t="s">
        <v>66</v>
      </c>
      <c r="M18" s="16">
        <v>0</v>
      </c>
      <c r="N18" s="16">
        <v>0</v>
      </c>
      <c r="O18" s="16">
        <v>0</v>
      </c>
      <c r="P18" s="16">
        <v>22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22</v>
      </c>
      <c r="V18" s="18">
        <f t="shared" si="1"/>
        <v>280989</v>
      </c>
    </row>
    <row r="19" spans="1:22" x14ac:dyDescent="0.4">
      <c r="A19" s="13" t="s">
        <v>61</v>
      </c>
      <c r="B19" s="13" t="s">
        <v>67</v>
      </c>
      <c r="C19" s="14" t="s">
        <v>68</v>
      </c>
      <c r="D19" s="14">
        <v>2020</v>
      </c>
      <c r="E19" s="14" t="s">
        <v>33</v>
      </c>
      <c r="F19" s="15">
        <v>0</v>
      </c>
      <c r="G19" s="15">
        <v>0</v>
      </c>
      <c r="H19" s="15">
        <v>40560</v>
      </c>
      <c r="I19" s="15">
        <v>104506</v>
      </c>
      <c r="J19" s="15">
        <v>0</v>
      </c>
      <c r="K19" s="15">
        <v>13300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158366</v>
      </c>
    </row>
    <row r="20" spans="1:22" x14ac:dyDescent="0.4">
      <c r="A20" s="13" t="s">
        <v>69</v>
      </c>
      <c r="B20" s="13" t="s">
        <v>70</v>
      </c>
      <c r="C20" s="14" t="s">
        <v>71</v>
      </c>
      <c r="D20" s="14">
        <v>2020</v>
      </c>
      <c r="E20" s="14" t="s">
        <v>54</v>
      </c>
      <c r="F20" s="15">
        <v>22800</v>
      </c>
      <c r="G20" s="15">
        <v>0</v>
      </c>
      <c r="H20" s="15">
        <v>43399</v>
      </c>
      <c r="I20" s="15">
        <v>12245</v>
      </c>
      <c r="J20" s="15">
        <v>0</v>
      </c>
      <c r="K20" s="15">
        <v>5491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83935</v>
      </c>
    </row>
    <row r="21" spans="1:22" x14ac:dyDescent="0.4">
      <c r="A21" s="13" t="s">
        <v>30</v>
      </c>
      <c r="B21" s="13" t="s">
        <v>72</v>
      </c>
      <c r="C21" s="14" t="s">
        <v>73</v>
      </c>
      <c r="D21" s="14">
        <v>2020</v>
      </c>
      <c r="E21" s="14" t="s">
        <v>33</v>
      </c>
      <c r="F21" s="15">
        <v>0</v>
      </c>
      <c r="G21" s="15">
        <v>128928</v>
      </c>
      <c r="H21" s="15">
        <v>0</v>
      </c>
      <c r="I21" s="15">
        <v>0</v>
      </c>
      <c r="J21" s="15">
        <v>0</v>
      </c>
      <c r="K21" s="15">
        <v>6281</v>
      </c>
      <c r="L21" s="14" t="s">
        <v>34</v>
      </c>
      <c r="M21" s="16">
        <v>0</v>
      </c>
      <c r="N21" s="16">
        <v>17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17</v>
      </c>
      <c r="V21" s="18">
        <f t="shared" si="1"/>
        <v>135209</v>
      </c>
    </row>
    <row r="22" spans="1:22" x14ac:dyDescent="0.4">
      <c r="A22" s="13" t="s">
        <v>69</v>
      </c>
      <c r="B22" s="13" t="s">
        <v>74</v>
      </c>
      <c r="C22" s="14" t="s">
        <v>75</v>
      </c>
      <c r="D22" s="14">
        <v>2020</v>
      </c>
      <c r="E22" s="14" t="s">
        <v>54</v>
      </c>
      <c r="F22" s="15">
        <v>23400</v>
      </c>
      <c r="G22" s="15">
        <v>0</v>
      </c>
      <c r="H22" s="15">
        <v>82576</v>
      </c>
      <c r="I22" s="15">
        <v>14854</v>
      </c>
      <c r="J22" s="15">
        <v>0</v>
      </c>
      <c r="K22" s="15">
        <v>8458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129288</v>
      </c>
    </row>
    <row r="23" spans="1:22" x14ac:dyDescent="0.4">
      <c r="A23" s="13" t="s">
        <v>76</v>
      </c>
      <c r="B23" s="13" t="s">
        <v>77</v>
      </c>
      <c r="C23" s="14" t="s">
        <v>78</v>
      </c>
      <c r="D23" s="14">
        <v>2020</v>
      </c>
      <c r="E23" s="14" t="s">
        <v>33</v>
      </c>
      <c r="F23" s="15">
        <v>230306</v>
      </c>
      <c r="G23" s="15">
        <v>0</v>
      </c>
      <c r="H23" s="15">
        <v>16703</v>
      </c>
      <c r="I23" s="15">
        <v>9072</v>
      </c>
      <c r="J23" s="15">
        <v>0</v>
      </c>
      <c r="K23" s="15">
        <v>14176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270257</v>
      </c>
    </row>
    <row r="24" spans="1:22" x14ac:dyDescent="0.4">
      <c r="A24" s="13" t="s">
        <v>30</v>
      </c>
      <c r="B24" s="13" t="s">
        <v>79</v>
      </c>
      <c r="C24" s="14" t="s">
        <v>80</v>
      </c>
      <c r="D24" s="14">
        <v>2020</v>
      </c>
      <c r="E24" s="14" t="s">
        <v>33</v>
      </c>
      <c r="F24" s="15">
        <v>0</v>
      </c>
      <c r="G24" s="15">
        <v>73332</v>
      </c>
      <c r="H24" s="15">
        <v>0</v>
      </c>
      <c r="I24" s="15">
        <v>0</v>
      </c>
      <c r="J24" s="15">
        <v>0</v>
      </c>
      <c r="K24" s="15">
        <v>4915</v>
      </c>
      <c r="L24" s="14" t="s">
        <v>34</v>
      </c>
      <c r="M24" s="16">
        <v>0</v>
      </c>
      <c r="N24" s="16">
        <v>0</v>
      </c>
      <c r="O24" s="16">
        <v>7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8</v>
      </c>
      <c r="V24" s="18">
        <f t="shared" si="1"/>
        <v>78247</v>
      </c>
    </row>
    <row r="25" spans="1:22" x14ac:dyDescent="0.4">
      <c r="A25" s="13" t="s">
        <v>30</v>
      </c>
      <c r="B25" s="13" t="s">
        <v>81</v>
      </c>
      <c r="C25" s="14" t="s">
        <v>82</v>
      </c>
      <c r="D25" s="14">
        <v>2020</v>
      </c>
      <c r="E25" s="14" t="s">
        <v>33</v>
      </c>
      <c r="F25" s="15">
        <v>0</v>
      </c>
      <c r="G25" s="15">
        <v>98592</v>
      </c>
      <c r="H25" s="15">
        <v>0</v>
      </c>
      <c r="I25" s="15">
        <v>0</v>
      </c>
      <c r="J25" s="15">
        <v>0</v>
      </c>
      <c r="K25" s="15">
        <v>3456</v>
      </c>
      <c r="L25" s="14" t="s">
        <v>34</v>
      </c>
      <c r="M25" s="16">
        <v>0</v>
      </c>
      <c r="N25" s="16">
        <v>13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13</v>
      </c>
      <c r="V25" s="18">
        <f t="shared" si="1"/>
        <v>102048</v>
      </c>
    </row>
    <row r="26" spans="1:22" x14ac:dyDescent="0.4">
      <c r="A26" s="13" t="s">
        <v>61</v>
      </c>
      <c r="B26" s="13" t="s">
        <v>83</v>
      </c>
      <c r="C26" s="14" t="s">
        <v>84</v>
      </c>
      <c r="D26" s="14">
        <v>2020</v>
      </c>
      <c r="E26" s="14" t="s">
        <v>33</v>
      </c>
      <c r="F26" s="15">
        <v>100208</v>
      </c>
      <c r="G26" s="15">
        <v>0</v>
      </c>
      <c r="H26" s="15">
        <v>37133</v>
      </c>
      <c r="I26" s="15">
        <v>105352</v>
      </c>
      <c r="J26" s="15">
        <v>0</v>
      </c>
      <c r="K26" s="15">
        <v>13632</v>
      </c>
      <c r="L26" s="14" t="s">
        <v>35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256325</v>
      </c>
    </row>
    <row r="27" spans="1:22" x14ac:dyDescent="0.4">
      <c r="A27" s="13" t="s">
        <v>44</v>
      </c>
      <c r="B27" s="13" t="s">
        <v>85</v>
      </c>
      <c r="C27" s="14" t="s">
        <v>86</v>
      </c>
      <c r="D27" s="14">
        <v>2020</v>
      </c>
      <c r="E27" s="14" t="s">
        <v>33</v>
      </c>
      <c r="F27" s="15">
        <v>0</v>
      </c>
      <c r="G27" s="15">
        <v>137040</v>
      </c>
      <c r="H27" s="15">
        <v>33677</v>
      </c>
      <c r="I27" s="15">
        <v>0</v>
      </c>
      <c r="J27" s="15">
        <v>0</v>
      </c>
      <c r="K27" s="15">
        <v>11365</v>
      </c>
      <c r="L27" s="14" t="s">
        <v>34</v>
      </c>
      <c r="M27" s="16">
        <v>0</v>
      </c>
      <c r="N27" s="16">
        <v>4</v>
      </c>
      <c r="O27" s="16">
        <v>12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16</v>
      </c>
      <c r="V27" s="18">
        <f t="shared" si="1"/>
        <v>182082</v>
      </c>
    </row>
    <row r="28" spans="1:22" x14ac:dyDescent="0.4">
      <c r="A28" s="13" t="s">
        <v>87</v>
      </c>
      <c r="B28" s="13" t="s">
        <v>88</v>
      </c>
      <c r="C28" s="14" t="s">
        <v>89</v>
      </c>
      <c r="D28" s="14">
        <v>2020</v>
      </c>
      <c r="E28" s="14" t="s">
        <v>33</v>
      </c>
      <c r="F28" s="15">
        <v>0</v>
      </c>
      <c r="G28" s="15">
        <v>0</v>
      </c>
      <c r="H28" s="15">
        <v>39794</v>
      </c>
      <c r="I28" s="15">
        <v>0</v>
      </c>
      <c r="J28" s="15">
        <v>0</v>
      </c>
      <c r="K28" s="15">
        <v>1533</v>
      </c>
      <c r="L28" s="14" t="s">
        <v>35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41327</v>
      </c>
    </row>
    <row r="29" spans="1:22" x14ac:dyDescent="0.4">
      <c r="A29" s="13" t="s">
        <v>61</v>
      </c>
      <c r="B29" s="13" t="s">
        <v>90</v>
      </c>
      <c r="C29" s="14" t="s">
        <v>91</v>
      </c>
      <c r="D29" s="14">
        <v>2020</v>
      </c>
      <c r="E29" s="14" t="s">
        <v>33</v>
      </c>
      <c r="F29" s="15">
        <v>0</v>
      </c>
      <c r="G29" s="15">
        <v>0</v>
      </c>
      <c r="H29" s="15">
        <v>30840</v>
      </c>
      <c r="I29" s="15">
        <v>191292</v>
      </c>
      <c r="J29" s="15">
        <v>0</v>
      </c>
      <c r="K29" s="15">
        <v>20000</v>
      </c>
      <c r="L29" s="14" t="s">
        <v>35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242132</v>
      </c>
    </row>
    <row r="30" spans="1:22" x14ac:dyDescent="0.4">
      <c r="A30" s="13" t="s">
        <v>30</v>
      </c>
      <c r="B30" s="13" t="s">
        <v>92</v>
      </c>
      <c r="C30" s="14" t="s">
        <v>93</v>
      </c>
      <c r="D30" s="14">
        <v>2020</v>
      </c>
      <c r="E30" s="14" t="s">
        <v>33</v>
      </c>
      <c r="F30" s="15">
        <v>0</v>
      </c>
      <c r="G30" s="15">
        <v>379200</v>
      </c>
      <c r="H30" s="15">
        <v>0</v>
      </c>
      <c r="I30" s="15">
        <v>0</v>
      </c>
      <c r="J30" s="15">
        <v>0</v>
      </c>
      <c r="K30" s="15">
        <v>11989</v>
      </c>
      <c r="L30" s="14" t="s">
        <v>34</v>
      </c>
      <c r="M30" s="16">
        <v>0</v>
      </c>
      <c r="N30" s="16">
        <v>50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50</v>
      </c>
      <c r="V30" s="18">
        <f t="shared" si="1"/>
        <v>391189</v>
      </c>
    </row>
    <row r="31" spans="1:22" x14ac:dyDescent="0.4">
      <c r="A31" s="13" t="s">
        <v>30</v>
      </c>
      <c r="B31" s="13" t="s">
        <v>94</v>
      </c>
      <c r="C31" s="14" t="s">
        <v>95</v>
      </c>
      <c r="D31" s="14">
        <v>2020</v>
      </c>
      <c r="E31" s="14" t="s">
        <v>33</v>
      </c>
      <c r="F31" s="15">
        <v>0</v>
      </c>
      <c r="G31" s="15">
        <v>24060</v>
      </c>
      <c r="H31" s="15">
        <v>0</v>
      </c>
      <c r="I31" s="15">
        <v>0</v>
      </c>
      <c r="J31" s="15">
        <v>0</v>
      </c>
      <c r="K31" s="15">
        <v>737</v>
      </c>
      <c r="L31" s="14" t="s">
        <v>34</v>
      </c>
      <c r="M31" s="16">
        <v>0</v>
      </c>
      <c r="N31" s="16">
        <v>2</v>
      </c>
      <c r="O31" s="16">
        <v>1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3</v>
      </c>
      <c r="V31" s="18">
        <f t="shared" si="1"/>
        <v>24797</v>
      </c>
    </row>
    <row r="32" spans="1:22" x14ac:dyDescent="0.4">
      <c r="A32" s="13" t="s">
        <v>30</v>
      </c>
      <c r="B32" s="13" t="s">
        <v>96</v>
      </c>
      <c r="C32" s="14" t="s">
        <v>97</v>
      </c>
      <c r="D32" s="14">
        <v>2020</v>
      </c>
      <c r="E32" s="14" t="s">
        <v>33</v>
      </c>
      <c r="F32" s="15">
        <v>0</v>
      </c>
      <c r="G32" s="15">
        <v>91008</v>
      </c>
      <c r="H32" s="15">
        <v>0</v>
      </c>
      <c r="I32" s="15">
        <v>0</v>
      </c>
      <c r="J32" s="15">
        <v>0</v>
      </c>
      <c r="K32" s="15">
        <v>3053</v>
      </c>
      <c r="L32" s="14" t="s">
        <v>34</v>
      </c>
      <c r="M32" s="16">
        <v>0</v>
      </c>
      <c r="N32" s="16">
        <v>12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12</v>
      </c>
      <c r="V32" s="18">
        <f t="shared" si="1"/>
        <v>94061</v>
      </c>
    </row>
    <row r="33" spans="1:22" x14ac:dyDescent="0.4">
      <c r="A33" s="13" t="s">
        <v>98</v>
      </c>
      <c r="B33" s="13" t="s">
        <v>99</v>
      </c>
      <c r="C33" s="14" t="s">
        <v>100</v>
      </c>
      <c r="D33" s="14">
        <v>2020</v>
      </c>
      <c r="E33" s="14" t="s">
        <v>33</v>
      </c>
      <c r="F33" s="15">
        <v>0</v>
      </c>
      <c r="G33" s="15">
        <v>33264</v>
      </c>
      <c r="H33" s="15">
        <v>44305</v>
      </c>
      <c r="I33" s="15">
        <v>0</v>
      </c>
      <c r="J33" s="15">
        <v>32863</v>
      </c>
      <c r="K33" s="15">
        <v>7576</v>
      </c>
      <c r="L33" s="14" t="s">
        <v>34</v>
      </c>
      <c r="M33" s="16">
        <v>0</v>
      </c>
      <c r="N33" s="16">
        <v>0</v>
      </c>
      <c r="O33" s="16">
        <v>0</v>
      </c>
      <c r="P33" s="16">
        <v>3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3</v>
      </c>
      <c r="V33" s="18">
        <f t="shared" si="1"/>
        <v>118008</v>
      </c>
    </row>
    <row r="34" spans="1:22" x14ac:dyDescent="0.4">
      <c r="A34" s="13" t="s">
        <v>69</v>
      </c>
      <c r="B34" s="13" t="s">
        <v>101</v>
      </c>
      <c r="C34" s="14" t="s">
        <v>102</v>
      </c>
      <c r="D34" s="14">
        <v>2020</v>
      </c>
      <c r="E34" s="14" t="s">
        <v>33</v>
      </c>
      <c r="F34" s="15">
        <v>0</v>
      </c>
      <c r="G34" s="15">
        <v>88920</v>
      </c>
      <c r="H34" s="15">
        <v>148968</v>
      </c>
      <c r="I34" s="15">
        <v>0</v>
      </c>
      <c r="J34" s="15">
        <v>1200</v>
      </c>
      <c r="K34" s="15">
        <v>16493</v>
      </c>
      <c r="L34" s="14" t="s">
        <v>34</v>
      </c>
      <c r="M34" s="16">
        <v>0</v>
      </c>
      <c r="N34" s="16">
        <v>0</v>
      </c>
      <c r="O34" s="16">
        <v>10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10</v>
      </c>
      <c r="V34" s="18">
        <f t="shared" si="1"/>
        <v>255581</v>
      </c>
    </row>
    <row r="35" spans="1:22" x14ac:dyDescent="0.4">
      <c r="A35" s="13" t="s">
        <v>103</v>
      </c>
      <c r="B35" s="13" t="s">
        <v>104</v>
      </c>
      <c r="C35" s="14" t="s">
        <v>105</v>
      </c>
      <c r="D35" s="14">
        <v>2020</v>
      </c>
      <c r="E35" s="14" t="s">
        <v>33</v>
      </c>
      <c r="F35" s="15">
        <v>640972</v>
      </c>
      <c r="G35" s="15">
        <v>0</v>
      </c>
      <c r="H35" s="15">
        <v>223250</v>
      </c>
      <c r="I35" s="15">
        <v>30296</v>
      </c>
      <c r="J35" s="15">
        <v>1500</v>
      </c>
      <c r="K35" s="15">
        <v>59620</v>
      </c>
      <c r="L35" s="14" t="s">
        <v>35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955638</v>
      </c>
    </row>
    <row r="36" spans="1:22" x14ac:dyDescent="0.4">
      <c r="A36" s="13" t="s">
        <v>103</v>
      </c>
      <c r="B36" s="13" t="s">
        <v>106</v>
      </c>
      <c r="C36" s="14" t="s">
        <v>107</v>
      </c>
      <c r="D36" s="14">
        <v>2020</v>
      </c>
      <c r="E36" s="14" t="s">
        <v>33</v>
      </c>
      <c r="F36" s="15">
        <v>0</v>
      </c>
      <c r="G36" s="15">
        <v>45348</v>
      </c>
      <c r="H36" s="15">
        <v>73424</v>
      </c>
      <c r="I36" s="15">
        <v>0</v>
      </c>
      <c r="J36" s="15">
        <v>1200</v>
      </c>
      <c r="K36" s="15">
        <v>8201</v>
      </c>
      <c r="L36" s="14" t="s">
        <v>34</v>
      </c>
      <c r="M36" s="16">
        <v>0</v>
      </c>
      <c r="N36" s="16">
        <v>1</v>
      </c>
      <c r="O36" s="16">
        <v>3</v>
      </c>
      <c r="P36" s="16">
        <v>1</v>
      </c>
      <c r="Q36" s="16">
        <v>0</v>
      </c>
      <c r="R36" s="16">
        <v>0</v>
      </c>
      <c r="S36" s="16">
        <v>0</v>
      </c>
      <c r="T36" s="16">
        <v>0</v>
      </c>
      <c r="U36" s="17">
        <f t="shared" si="0"/>
        <v>5</v>
      </c>
      <c r="V36" s="18">
        <f t="shared" si="1"/>
        <v>128173</v>
      </c>
    </row>
    <row r="37" spans="1:22" x14ac:dyDescent="0.4">
      <c r="A37" s="13" t="s">
        <v>103</v>
      </c>
      <c r="B37" s="13" t="s">
        <v>108</v>
      </c>
      <c r="C37" s="14" t="s">
        <v>109</v>
      </c>
      <c r="D37" s="14">
        <v>2020</v>
      </c>
      <c r="E37" s="14" t="s">
        <v>33</v>
      </c>
      <c r="F37" s="15">
        <v>0</v>
      </c>
      <c r="G37" s="15">
        <v>316752</v>
      </c>
      <c r="H37" s="15">
        <v>126475</v>
      </c>
      <c r="I37" s="15">
        <v>0</v>
      </c>
      <c r="J37" s="15">
        <v>0</v>
      </c>
      <c r="K37" s="15">
        <v>29674</v>
      </c>
      <c r="L37" s="14" t="s">
        <v>34</v>
      </c>
      <c r="M37" s="16">
        <v>0</v>
      </c>
      <c r="N37" s="16">
        <v>0</v>
      </c>
      <c r="O37" s="16">
        <v>16</v>
      </c>
      <c r="P37" s="16">
        <v>8</v>
      </c>
      <c r="Q37" s="16">
        <v>4</v>
      </c>
      <c r="R37" s="16">
        <v>2</v>
      </c>
      <c r="S37" s="16">
        <v>0</v>
      </c>
      <c r="T37" s="16">
        <v>0</v>
      </c>
      <c r="U37" s="17">
        <f t="shared" si="0"/>
        <v>30</v>
      </c>
      <c r="V37" s="18">
        <f t="shared" si="1"/>
        <v>472901</v>
      </c>
    </row>
    <row r="38" spans="1:22" x14ac:dyDescent="0.4">
      <c r="A38" s="13" t="s">
        <v>110</v>
      </c>
      <c r="B38" s="13" t="s">
        <v>111</v>
      </c>
      <c r="C38" s="14" t="s">
        <v>112</v>
      </c>
      <c r="D38" s="14">
        <v>2020</v>
      </c>
      <c r="E38" s="14" t="s">
        <v>113</v>
      </c>
      <c r="F38" s="15">
        <v>0</v>
      </c>
      <c r="G38" s="15">
        <v>0</v>
      </c>
      <c r="H38" s="15">
        <v>236096</v>
      </c>
      <c r="I38" s="15">
        <v>0</v>
      </c>
      <c r="J38" s="15">
        <v>0</v>
      </c>
      <c r="K38" s="15">
        <v>16526</v>
      </c>
      <c r="L38" s="14" t="s">
        <v>35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252622</v>
      </c>
    </row>
    <row r="39" spans="1:22" x14ac:dyDescent="0.4">
      <c r="A39" s="13" t="s">
        <v>114</v>
      </c>
      <c r="B39" s="13" t="s">
        <v>115</v>
      </c>
      <c r="C39" s="14" t="s">
        <v>116</v>
      </c>
      <c r="D39" s="14">
        <v>2020</v>
      </c>
      <c r="E39" s="14" t="s">
        <v>33</v>
      </c>
      <c r="F39" s="15">
        <v>0</v>
      </c>
      <c r="G39" s="15">
        <v>353532</v>
      </c>
      <c r="H39" s="15">
        <v>105635</v>
      </c>
      <c r="I39" s="15">
        <v>0</v>
      </c>
      <c r="J39" s="15">
        <v>0</v>
      </c>
      <c r="K39" s="15">
        <v>30695</v>
      </c>
      <c r="L39" s="14" t="s">
        <v>34</v>
      </c>
      <c r="M39" s="16">
        <v>0</v>
      </c>
      <c r="N39" s="16">
        <v>5</v>
      </c>
      <c r="O39" s="16">
        <v>33</v>
      </c>
      <c r="P39" s="16">
        <v>2</v>
      </c>
      <c r="Q39" s="16">
        <v>0</v>
      </c>
      <c r="R39" s="16">
        <v>0</v>
      </c>
      <c r="S39" s="16">
        <v>0</v>
      </c>
      <c r="T39" s="16">
        <v>0</v>
      </c>
      <c r="U39" s="17">
        <f t="shared" si="0"/>
        <v>40</v>
      </c>
      <c r="V39" s="18">
        <f t="shared" si="1"/>
        <v>489862</v>
      </c>
    </row>
    <row r="40" spans="1:22" x14ac:dyDescent="0.4">
      <c r="A40" s="13" t="s">
        <v>61</v>
      </c>
      <c r="B40" s="13" t="s">
        <v>117</v>
      </c>
      <c r="C40" s="14" t="s">
        <v>118</v>
      </c>
      <c r="D40" s="14">
        <v>2020</v>
      </c>
      <c r="E40" s="14" t="s">
        <v>33</v>
      </c>
      <c r="F40" s="15">
        <v>0</v>
      </c>
      <c r="G40" s="15">
        <v>224652</v>
      </c>
      <c r="H40" s="15">
        <v>31346</v>
      </c>
      <c r="I40" s="15">
        <v>0</v>
      </c>
      <c r="J40" s="15">
        <v>1200</v>
      </c>
      <c r="K40" s="15">
        <v>20260</v>
      </c>
      <c r="L40" s="14" t="s">
        <v>34</v>
      </c>
      <c r="M40" s="16">
        <v>0</v>
      </c>
      <c r="N40" s="16">
        <v>5</v>
      </c>
      <c r="O40" s="16">
        <v>21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7">
        <f t="shared" si="0"/>
        <v>26</v>
      </c>
      <c r="V40" s="18">
        <f t="shared" si="1"/>
        <v>277458</v>
      </c>
    </row>
    <row r="41" spans="1:22" x14ac:dyDescent="0.4">
      <c r="A41" s="13" t="s">
        <v>44</v>
      </c>
      <c r="B41" s="13" t="s">
        <v>119</v>
      </c>
      <c r="C41" s="14" t="s">
        <v>120</v>
      </c>
      <c r="D41" s="14">
        <v>2020</v>
      </c>
      <c r="E41" s="14" t="s">
        <v>33</v>
      </c>
      <c r="F41" s="15">
        <v>2569</v>
      </c>
      <c r="G41" s="15">
        <v>417240</v>
      </c>
      <c r="H41" s="15">
        <v>124206</v>
      </c>
      <c r="I41" s="15">
        <v>13275</v>
      </c>
      <c r="J41" s="15">
        <v>1200</v>
      </c>
      <c r="K41" s="15">
        <v>37198</v>
      </c>
      <c r="L41" s="14" t="s">
        <v>34</v>
      </c>
      <c r="M41" s="16">
        <v>0</v>
      </c>
      <c r="N41" s="16">
        <v>0</v>
      </c>
      <c r="O41" s="16">
        <v>36</v>
      </c>
      <c r="P41" s="16">
        <v>5</v>
      </c>
      <c r="Q41" s="16">
        <v>3</v>
      </c>
      <c r="R41" s="16">
        <v>0</v>
      </c>
      <c r="S41" s="16">
        <v>0</v>
      </c>
      <c r="T41" s="16">
        <v>0</v>
      </c>
      <c r="U41" s="17">
        <f t="shared" si="0"/>
        <v>44</v>
      </c>
      <c r="V41" s="18">
        <f t="shared" si="1"/>
        <v>595688</v>
      </c>
    </row>
    <row r="42" spans="1:22" x14ac:dyDescent="0.4">
      <c r="A42" s="13" t="s">
        <v>121</v>
      </c>
      <c r="B42" s="13" t="s">
        <v>122</v>
      </c>
      <c r="C42" s="14" t="s">
        <v>123</v>
      </c>
      <c r="D42" s="14">
        <v>2020</v>
      </c>
      <c r="E42" s="14" t="s">
        <v>33</v>
      </c>
      <c r="F42" s="15">
        <v>0</v>
      </c>
      <c r="G42" s="15">
        <v>96084</v>
      </c>
      <c r="H42" s="15">
        <v>40746</v>
      </c>
      <c r="I42" s="15">
        <v>0</v>
      </c>
      <c r="J42" s="15">
        <v>0</v>
      </c>
      <c r="K42" s="15">
        <v>9726</v>
      </c>
      <c r="L42" s="14" t="s">
        <v>34</v>
      </c>
      <c r="M42" s="16">
        <v>0</v>
      </c>
      <c r="N42" s="16">
        <v>3</v>
      </c>
      <c r="O42" s="16">
        <v>7</v>
      </c>
      <c r="P42" s="16">
        <v>1</v>
      </c>
      <c r="Q42" s="16">
        <v>0</v>
      </c>
      <c r="R42" s="16">
        <v>0</v>
      </c>
      <c r="S42" s="16">
        <v>0</v>
      </c>
      <c r="T42" s="16">
        <v>0</v>
      </c>
      <c r="U42" s="17">
        <f t="shared" si="0"/>
        <v>11</v>
      </c>
      <c r="V42" s="18">
        <f t="shared" si="1"/>
        <v>146556</v>
      </c>
    </row>
    <row r="43" spans="1:22" x14ac:dyDescent="0.4">
      <c r="A43" s="13" t="s">
        <v>87</v>
      </c>
      <c r="B43" s="13" t="s">
        <v>124</v>
      </c>
      <c r="C43" s="14" t="s">
        <v>125</v>
      </c>
      <c r="D43" s="14">
        <v>2020</v>
      </c>
      <c r="E43" s="14" t="s">
        <v>126</v>
      </c>
      <c r="F43" s="15">
        <v>0</v>
      </c>
      <c r="G43" s="15">
        <v>35568</v>
      </c>
      <c r="H43" s="15">
        <v>200884</v>
      </c>
      <c r="I43" s="15">
        <v>29215</v>
      </c>
      <c r="J43" s="15">
        <v>0</v>
      </c>
      <c r="K43" s="15">
        <v>12735</v>
      </c>
      <c r="L43" s="14" t="s">
        <v>34</v>
      </c>
      <c r="M43" s="16">
        <v>0</v>
      </c>
      <c r="N43" s="16">
        <v>0</v>
      </c>
      <c r="O43" s="16">
        <v>4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7">
        <f t="shared" si="0"/>
        <v>4</v>
      </c>
      <c r="V43" s="18">
        <f t="shared" si="1"/>
        <v>278402</v>
      </c>
    </row>
    <row r="44" spans="1:22" x14ac:dyDescent="0.4">
      <c r="A44" s="13" t="s">
        <v>121</v>
      </c>
      <c r="B44" s="13" t="s">
        <v>127</v>
      </c>
      <c r="C44" s="14" t="s">
        <v>128</v>
      </c>
      <c r="D44" s="14">
        <v>2020</v>
      </c>
      <c r="E44" s="14" t="s">
        <v>33</v>
      </c>
      <c r="F44" s="15">
        <v>0</v>
      </c>
      <c r="G44" s="15">
        <v>234192</v>
      </c>
      <c r="H44" s="15">
        <v>81218</v>
      </c>
      <c r="I44" s="15">
        <v>0</v>
      </c>
      <c r="J44" s="15">
        <v>0</v>
      </c>
      <c r="K44" s="15">
        <v>26626</v>
      </c>
      <c r="L44" s="14" t="s">
        <v>34</v>
      </c>
      <c r="M44" s="16">
        <v>0</v>
      </c>
      <c r="N44" s="16">
        <v>0</v>
      </c>
      <c r="O44" s="16">
        <v>0</v>
      </c>
      <c r="P44" s="16">
        <v>16</v>
      </c>
      <c r="Q44" s="16">
        <v>3</v>
      </c>
      <c r="R44" s="16">
        <v>1</v>
      </c>
      <c r="S44" s="16">
        <v>0</v>
      </c>
      <c r="T44" s="16">
        <v>0</v>
      </c>
      <c r="U44" s="17">
        <f t="shared" si="0"/>
        <v>20</v>
      </c>
      <c r="V44" s="18">
        <f t="shared" si="1"/>
        <v>342036</v>
      </c>
    </row>
    <row r="45" spans="1:22" x14ac:dyDescent="0.4">
      <c r="A45" s="13" t="s">
        <v>129</v>
      </c>
      <c r="B45" s="13" t="s">
        <v>130</v>
      </c>
      <c r="C45" s="14" t="s">
        <v>131</v>
      </c>
      <c r="D45" s="14">
        <v>2020</v>
      </c>
      <c r="E45" s="14" t="s">
        <v>33</v>
      </c>
      <c r="F45" s="15">
        <v>0</v>
      </c>
      <c r="G45" s="15">
        <v>120504</v>
      </c>
      <c r="H45" s="15">
        <v>60707</v>
      </c>
      <c r="I45" s="15">
        <v>0</v>
      </c>
      <c r="J45" s="15">
        <v>0</v>
      </c>
      <c r="K45" s="15">
        <v>15315</v>
      </c>
      <c r="L45" s="14" t="s">
        <v>34</v>
      </c>
      <c r="M45" s="16">
        <v>0</v>
      </c>
      <c r="N45" s="16">
        <v>0</v>
      </c>
      <c r="O45" s="16">
        <v>0</v>
      </c>
      <c r="P45" s="16">
        <v>7</v>
      </c>
      <c r="Q45" s="16">
        <v>2</v>
      </c>
      <c r="R45" s="16">
        <v>1</v>
      </c>
      <c r="S45" s="16">
        <v>0</v>
      </c>
      <c r="T45" s="16">
        <v>0</v>
      </c>
      <c r="U45" s="17">
        <f t="shared" si="0"/>
        <v>10</v>
      </c>
      <c r="V45" s="18">
        <f t="shared" si="1"/>
        <v>196526</v>
      </c>
    </row>
    <row r="46" spans="1:22" x14ac:dyDescent="0.4">
      <c r="A46" s="13" t="s">
        <v>61</v>
      </c>
      <c r="B46" s="13" t="s">
        <v>132</v>
      </c>
      <c r="C46" s="14" t="s">
        <v>133</v>
      </c>
      <c r="D46" s="14">
        <v>2020</v>
      </c>
      <c r="E46" s="14" t="s">
        <v>33</v>
      </c>
      <c r="F46" s="15">
        <v>0</v>
      </c>
      <c r="G46" s="15">
        <v>182232</v>
      </c>
      <c r="H46" s="15">
        <v>80427</v>
      </c>
      <c r="I46" s="15">
        <v>1566</v>
      </c>
      <c r="J46" s="15">
        <v>0</v>
      </c>
      <c r="K46" s="15">
        <v>22366</v>
      </c>
      <c r="L46" s="14" t="s">
        <v>34</v>
      </c>
      <c r="M46" s="16">
        <v>0</v>
      </c>
      <c r="N46" s="16">
        <v>0</v>
      </c>
      <c r="O46" s="16">
        <v>18</v>
      </c>
      <c r="P46" s="16">
        <v>2</v>
      </c>
      <c r="Q46" s="16">
        <v>0</v>
      </c>
      <c r="R46" s="16">
        <v>0</v>
      </c>
      <c r="S46" s="16">
        <v>0</v>
      </c>
      <c r="T46" s="16">
        <v>0</v>
      </c>
      <c r="U46" s="17">
        <f t="shared" si="0"/>
        <v>20</v>
      </c>
      <c r="V46" s="18">
        <f t="shared" si="1"/>
        <v>286591</v>
      </c>
    </row>
    <row r="47" spans="1:22" x14ac:dyDescent="0.4">
      <c r="A47" s="13" t="s">
        <v>44</v>
      </c>
      <c r="B47" s="13" t="s">
        <v>134</v>
      </c>
      <c r="C47" s="14" t="s">
        <v>135</v>
      </c>
      <c r="D47" s="14">
        <v>2020</v>
      </c>
      <c r="E47" s="14" t="s">
        <v>33</v>
      </c>
      <c r="F47" s="15">
        <v>191872</v>
      </c>
      <c r="G47" s="15">
        <v>0</v>
      </c>
      <c r="H47" s="15">
        <v>18929</v>
      </c>
      <c r="I47" s="15">
        <v>0</v>
      </c>
      <c r="J47" s="15">
        <v>0</v>
      </c>
      <c r="K47" s="15">
        <v>20890</v>
      </c>
      <c r="L47" s="14" t="s">
        <v>35</v>
      </c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231691</v>
      </c>
    </row>
    <row r="48" spans="1:22" x14ac:dyDescent="0.4">
      <c r="A48" s="13" t="s">
        <v>98</v>
      </c>
      <c r="B48" s="13" t="s">
        <v>136</v>
      </c>
      <c r="C48" s="14" t="s">
        <v>137</v>
      </c>
      <c r="D48" s="14">
        <v>2020</v>
      </c>
      <c r="E48" s="14" t="s">
        <v>33</v>
      </c>
      <c r="F48" s="15">
        <v>0</v>
      </c>
      <c r="G48" s="15">
        <v>99900</v>
      </c>
      <c r="H48" s="15">
        <v>75326</v>
      </c>
      <c r="I48" s="15">
        <v>0</v>
      </c>
      <c r="J48" s="15">
        <v>1800</v>
      </c>
      <c r="K48" s="15">
        <v>14980</v>
      </c>
      <c r="L48" s="14" t="s">
        <v>34</v>
      </c>
      <c r="M48" s="16">
        <v>0</v>
      </c>
      <c r="N48" s="16">
        <v>0</v>
      </c>
      <c r="O48" s="16">
        <v>5</v>
      </c>
      <c r="P48" s="16">
        <v>5</v>
      </c>
      <c r="Q48" s="16">
        <v>0</v>
      </c>
      <c r="R48" s="16">
        <v>0</v>
      </c>
      <c r="S48" s="16">
        <v>0</v>
      </c>
      <c r="T48" s="16">
        <v>0</v>
      </c>
      <c r="U48" s="17">
        <f t="shared" si="0"/>
        <v>10</v>
      </c>
      <c r="V48" s="18">
        <f t="shared" si="1"/>
        <v>192006</v>
      </c>
    </row>
    <row r="49" spans="1:22" x14ac:dyDescent="0.4">
      <c r="A49" s="13" t="s">
        <v>98</v>
      </c>
      <c r="B49" s="13" t="s">
        <v>138</v>
      </c>
      <c r="C49" s="14" t="s">
        <v>139</v>
      </c>
      <c r="D49" s="14">
        <v>2020</v>
      </c>
      <c r="E49" s="14" t="s">
        <v>33</v>
      </c>
      <c r="F49" s="15">
        <v>0</v>
      </c>
      <c r="G49" s="15">
        <v>74952</v>
      </c>
      <c r="H49" s="15">
        <v>209028</v>
      </c>
      <c r="I49" s="15">
        <v>0</v>
      </c>
      <c r="J49" s="15">
        <v>5400</v>
      </c>
      <c r="K49" s="15">
        <v>24461</v>
      </c>
      <c r="L49" s="14" t="s">
        <v>34</v>
      </c>
      <c r="M49" s="16">
        <v>0</v>
      </c>
      <c r="N49" s="16">
        <v>0</v>
      </c>
      <c r="O49" s="16">
        <v>0</v>
      </c>
      <c r="P49" s="16">
        <v>3</v>
      </c>
      <c r="Q49" s="16">
        <v>3</v>
      </c>
      <c r="R49" s="16">
        <v>0</v>
      </c>
      <c r="S49" s="16">
        <v>0</v>
      </c>
      <c r="T49" s="16">
        <v>0</v>
      </c>
      <c r="U49" s="17">
        <f t="shared" si="0"/>
        <v>6</v>
      </c>
      <c r="V49" s="18">
        <f t="shared" si="1"/>
        <v>313841</v>
      </c>
    </row>
    <row r="50" spans="1:22" x14ac:dyDescent="0.4">
      <c r="A50" s="13" t="s">
        <v>61</v>
      </c>
      <c r="B50" s="13" t="s">
        <v>140</v>
      </c>
      <c r="C50" s="14" t="s">
        <v>141</v>
      </c>
      <c r="D50" s="14">
        <v>2020</v>
      </c>
      <c r="E50" s="14" t="s">
        <v>33</v>
      </c>
      <c r="F50" s="15">
        <v>0</v>
      </c>
      <c r="G50" s="15">
        <v>386064</v>
      </c>
      <c r="H50" s="15">
        <v>68664</v>
      </c>
      <c r="I50" s="15">
        <v>0</v>
      </c>
      <c r="J50" s="15">
        <v>0</v>
      </c>
      <c r="K50" s="15">
        <v>42946</v>
      </c>
      <c r="L50" s="14" t="s">
        <v>34</v>
      </c>
      <c r="M50" s="16">
        <v>0</v>
      </c>
      <c r="N50" s="16">
        <v>0</v>
      </c>
      <c r="O50" s="16">
        <v>30</v>
      </c>
      <c r="P50" s="16">
        <v>7</v>
      </c>
      <c r="Q50" s="16">
        <v>3</v>
      </c>
      <c r="R50" s="16">
        <v>0</v>
      </c>
      <c r="S50" s="16">
        <v>0</v>
      </c>
      <c r="T50" s="16">
        <v>0</v>
      </c>
      <c r="U50" s="17">
        <f t="shared" si="0"/>
        <v>40</v>
      </c>
      <c r="V50" s="18">
        <f t="shared" si="1"/>
        <v>497674</v>
      </c>
    </row>
    <row r="51" spans="1:22" x14ac:dyDescent="0.4">
      <c r="A51" s="13" t="s">
        <v>103</v>
      </c>
      <c r="B51" s="13" t="s">
        <v>142</v>
      </c>
      <c r="C51" s="14" t="s">
        <v>143</v>
      </c>
      <c r="D51" s="14">
        <v>2020</v>
      </c>
      <c r="E51" s="14" t="s">
        <v>33</v>
      </c>
      <c r="F51" s="15">
        <v>352364</v>
      </c>
      <c r="G51" s="15">
        <v>0</v>
      </c>
      <c r="H51" s="15">
        <v>152431</v>
      </c>
      <c r="I51" s="15">
        <v>2020</v>
      </c>
      <c r="J51" s="15">
        <v>0</v>
      </c>
      <c r="K51" s="15">
        <v>46755</v>
      </c>
      <c r="L51" s="14" t="s">
        <v>35</v>
      </c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553570</v>
      </c>
    </row>
    <row r="52" spans="1:22" x14ac:dyDescent="0.4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 t="shared" si="0"/>
        <v>0</v>
      </c>
      <c r="V52" s="18">
        <f t="shared" si="1"/>
        <v>0</v>
      </c>
    </row>
    <row r="53" spans="1:22" x14ac:dyDescent="0.4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 t="shared" si="0"/>
        <v>0</v>
      </c>
      <c r="V53" s="18">
        <f t="shared" si="1"/>
        <v>0</v>
      </c>
    </row>
    <row r="54" spans="1:22" x14ac:dyDescent="0.4">
      <c r="A54" s="13"/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4"/>
      <c r="M54" s="16"/>
      <c r="N54" s="16"/>
      <c r="O54" s="16"/>
      <c r="P54" s="16"/>
      <c r="Q54" s="16"/>
      <c r="R54" s="16"/>
      <c r="S54" s="16"/>
      <c r="T54" s="16"/>
      <c r="U54" s="17">
        <f t="shared" si="0"/>
        <v>0</v>
      </c>
      <c r="V54" s="18">
        <f t="shared" si="1"/>
        <v>0</v>
      </c>
    </row>
    <row r="55" spans="1:22" x14ac:dyDescent="0.4">
      <c r="A55" s="13"/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4"/>
      <c r="M55" s="16"/>
      <c r="N55" s="16"/>
      <c r="O55" s="16"/>
      <c r="P55" s="16"/>
      <c r="Q55" s="16"/>
      <c r="R55" s="16"/>
      <c r="S55" s="16"/>
      <c r="T55" s="16"/>
      <c r="U55" s="17">
        <f t="shared" si="0"/>
        <v>0</v>
      </c>
      <c r="V55" s="18">
        <f t="shared" si="1"/>
        <v>0</v>
      </c>
    </row>
    <row r="56" spans="1:22" x14ac:dyDescent="0.4">
      <c r="A56" s="13"/>
      <c r="B56" s="13"/>
      <c r="C56" s="14"/>
      <c r="D56" s="14"/>
      <c r="E56" s="14"/>
      <c r="F56" s="15"/>
      <c r="G56" s="15"/>
      <c r="H56" s="15"/>
      <c r="I56" s="15"/>
      <c r="J56" s="15"/>
      <c r="K56" s="15"/>
      <c r="L56" s="14"/>
      <c r="M56" s="16"/>
      <c r="N56" s="16"/>
      <c r="O56" s="16"/>
      <c r="P56" s="16"/>
      <c r="Q56" s="16"/>
      <c r="R56" s="16"/>
      <c r="S56" s="16"/>
      <c r="T56" s="16"/>
      <c r="U56" s="17">
        <f t="shared" si="0"/>
        <v>0</v>
      </c>
      <c r="V56" s="18">
        <f t="shared" si="1"/>
        <v>0</v>
      </c>
    </row>
    <row r="57" spans="1:22" x14ac:dyDescent="0.4">
      <c r="A57" s="13"/>
      <c r="B57" s="13"/>
      <c r="C57" s="14"/>
      <c r="D57" s="14"/>
      <c r="E57" s="14"/>
      <c r="F57" s="15"/>
      <c r="G57" s="15"/>
      <c r="H57" s="15"/>
      <c r="I57" s="15"/>
      <c r="J57" s="15"/>
      <c r="K57" s="15"/>
      <c r="L57" s="14"/>
      <c r="M57" s="16"/>
      <c r="N57" s="16"/>
      <c r="O57" s="16"/>
      <c r="P57" s="16"/>
      <c r="Q57" s="16"/>
      <c r="R57" s="16"/>
      <c r="S57" s="16"/>
      <c r="T57" s="16"/>
      <c r="U57" s="17">
        <f t="shared" si="0"/>
        <v>0</v>
      </c>
      <c r="V57" s="18">
        <f t="shared" si="1"/>
        <v>0</v>
      </c>
    </row>
    <row r="58" spans="1:22" x14ac:dyDescent="0.4">
      <c r="A58" s="13"/>
      <c r="B58" s="13"/>
      <c r="C58" s="14"/>
      <c r="D58" s="14"/>
      <c r="E58" s="14"/>
      <c r="F58" s="15"/>
      <c r="G58" s="15"/>
      <c r="H58" s="15"/>
      <c r="I58" s="15"/>
      <c r="J58" s="15"/>
      <c r="K58" s="15"/>
      <c r="L58" s="14"/>
      <c r="M58" s="16"/>
      <c r="N58" s="16"/>
      <c r="O58" s="16"/>
      <c r="P58" s="16"/>
      <c r="Q58" s="16"/>
      <c r="R58" s="16"/>
      <c r="S58" s="16"/>
      <c r="T58" s="16"/>
      <c r="U58" s="17">
        <f t="shared" si="0"/>
        <v>0</v>
      </c>
      <c r="V58" s="18">
        <f t="shared" si="1"/>
        <v>0</v>
      </c>
    </row>
    <row r="59" spans="1:22" x14ac:dyDescent="0.4">
      <c r="A59" s="13"/>
      <c r="B59" s="13"/>
      <c r="C59" s="14"/>
      <c r="D59" s="14"/>
      <c r="E59" s="14"/>
      <c r="F59" s="15"/>
      <c r="G59" s="15"/>
      <c r="H59" s="15"/>
      <c r="I59" s="15"/>
      <c r="J59" s="15"/>
      <c r="K59" s="15"/>
      <c r="L59" s="14"/>
      <c r="M59" s="16"/>
      <c r="N59" s="16"/>
      <c r="O59" s="16"/>
      <c r="P59" s="16"/>
      <c r="Q59" s="16"/>
      <c r="R59" s="16"/>
      <c r="S59" s="16"/>
      <c r="T59" s="16"/>
      <c r="U59" s="17">
        <f t="shared" si="0"/>
        <v>0</v>
      </c>
      <c r="V59" s="18">
        <f t="shared" si="1"/>
        <v>0</v>
      </c>
    </row>
    <row r="60" spans="1:22" x14ac:dyDescent="0.4">
      <c r="A60" s="13"/>
      <c r="B60" s="13"/>
      <c r="C60" s="14"/>
      <c r="D60" s="14"/>
      <c r="E60" s="14"/>
      <c r="F60" s="15"/>
      <c r="G60" s="15"/>
      <c r="H60" s="15"/>
      <c r="I60" s="15"/>
      <c r="J60" s="15"/>
      <c r="K60" s="15"/>
      <c r="L60" s="14"/>
      <c r="M60" s="16"/>
      <c r="N60" s="16"/>
      <c r="O60" s="16"/>
      <c r="P60" s="16"/>
      <c r="Q60" s="16"/>
      <c r="R60" s="16"/>
      <c r="S60" s="16"/>
      <c r="T60" s="16"/>
      <c r="U60" s="17">
        <f t="shared" si="0"/>
        <v>0</v>
      </c>
      <c r="V60" s="18">
        <f t="shared" si="1"/>
        <v>0</v>
      </c>
    </row>
    <row r="61" spans="1:22" x14ac:dyDescent="0.4">
      <c r="A61" s="13"/>
      <c r="B61" s="13"/>
      <c r="C61" s="14"/>
      <c r="D61" s="14"/>
      <c r="E61" s="14"/>
      <c r="F61" s="15"/>
      <c r="G61" s="15"/>
      <c r="H61" s="15"/>
      <c r="I61" s="15"/>
      <c r="J61" s="15"/>
      <c r="K61" s="15"/>
      <c r="L61" s="14"/>
      <c r="M61" s="16"/>
      <c r="N61" s="16"/>
      <c r="O61" s="16"/>
      <c r="P61" s="16"/>
      <c r="Q61" s="16"/>
      <c r="R61" s="16"/>
      <c r="S61" s="16"/>
      <c r="T61" s="16"/>
      <c r="U61" s="17">
        <f t="shared" si="0"/>
        <v>0</v>
      </c>
      <c r="V61" s="18">
        <f t="shared" si="1"/>
        <v>0</v>
      </c>
    </row>
  </sheetData>
  <autoFilter ref="A6:V6" xr:uid="{DC16BE33-6B84-4A6A-BD74-BDDE1F845EC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61">
    <cfRule type="cellIs" dxfId="3" priority="3" operator="lessThan">
      <formula>0</formula>
    </cfRule>
  </conditionalFormatting>
  <conditionalFormatting sqref="V7:V61">
    <cfRule type="expression" dxfId="2" priority="4">
      <formula>$V$7&lt;0</formula>
    </cfRule>
  </conditionalFormatting>
  <conditionalFormatting sqref="D7:D61">
    <cfRule type="expression" dxfId="1" priority="2">
      <formula>OR($D7&gt;2020,AND($D7&lt;2020,$D7&lt;&gt;""))</formula>
    </cfRule>
  </conditionalFormatting>
  <conditionalFormatting sqref="C7:C61">
    <cfRule type="expression" dxfId="0" priority="5">
      <formula>(#REF!&gt;1)</formula>
    </cfRule>
  </conditionalFormatting>
  <dataValidations count="1">
    <dataValidation allowBlank="1" showErrorMessage="1" sqref="A6:V6" xr:uid="{12D575B1-1A65-466C-82AF-5D5406291DE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2019-03-04T18:41:47Z</dcterms:created>
  <dcterms:modified xsi:type="dcterms:W3CDTF">2019-04-02T19:33:52Z</dcterms:modified>
</cp:coreProperties>
</file>