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V-500\"/>
    </mc:Choice>
  </mc:AlternateContent>
  <xr:revisionPtr revIDLastSave="0" documentId="13_ncr:1_{107170BA-5AF3-4F91-BF1D-1F5C6E37AF13}" xr6:coauthVersionLast="43" xr6:coauthVersionMax="43" xr10:uidLastSave="{00000000-0000-0000-0000-000000000000}"/>
  <bookViews>
    <workbookView xWindow="-120" yWindow="-120" windowWidth="29040" windowHeight="15840" xr2:uid="{0C8839C5-73D2-4DF8-81C8-DD595FD8BDBA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V7" i="1" l="1"/>
  <c r="H3" i="1" s="1"/>
  <c r="U7" i="1"/>
</calcChain>
</file>

<file path=xl/sharedStrings.xml><?xml version="1.0" encoding="utf-8"?>
<sst xmlns="http://schemas.openxmlformats.org/spreadsheetml/2006/main" count="154" uniqueCount="101">
  <si>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</si>
  <si>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</si>
  <si>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</si>
  <si>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</si>
  <si>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</si>
  <si>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</si>
  <si>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</si>
  <si>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</si>
  <si>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</si>
  <si>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</si>
  <si>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</si>
  <si>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</si>
  <si>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</si>
  <si>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</si>
  <si>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</si>
  <si>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</si>
  <si>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</si>
  <si>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</si>
  <si>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</si>
  <si>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</si>
  <si>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</si>
  <si>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</si>
  <si>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</si>
  <si>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</si>
  <si>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</si>
  <si>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</si>
  <si>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</si>
  <si>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</si>
  <si>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</si>
  <si>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</si>
  <si>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Southern Nevada Adult Mental Health Services </t>
  </si>
  <si>
    <t>Stepping Stones</t>
  </si>
  <si>
    <t>NV0005L9T001811</t>
  </si>
  <si>
    <t>PH</t>
  </si>
  <si>
    <t>FMR</t>
  </si>
  <si>
    <t/>
  </si>
  <si>
    <t>San Francisco</t>
  </si>
  <si>
    <t>NV-500</t>
  </si>
  <si>
    <t>Las Vegas/Clark County CoC</t>
  </si>
  <si>
    <t>Clark County Social Service</t>
  </si>
  <si>
    <t>United States Veterans Initiative</t>
  </si>
  <si>
    <t>VIP - 2018</t>
  </si>
  <si>
    <t>NV0014L9T001809</t>
  </si>
  <si>
    <t>TH</t>
  </si>
  <si>
    <t>HELP of Southern Nevada</t>
  </si>
  <si>
    <t>Shannon West Homeless Youth Center</t>
  </si>
  <si>
    <t>NV0015L9T001808</t>
  </si>
  <si>
    <t>HTH Combined</t>
  </si>
  <si>
    <t>NV0026L9T001808</t>
  </si>
  <si>
    <t>Nevada Partnership for Homeless Youth</t>
  </si>
  <si>
    <t>NPHY Independent Living Program</t>
  </si>
  <si>
    <t>NV0028L9T001809</t>
  </si>
  <si>
    <t>PH-3 2018</t>
  </si>
  <si>
    <t>NV0029L9T001809</t>
  </si>
  <si>
    <t>Moving Forward</t>
  </si>
  <si>
    <t>NV0034L9T001807</t>
  </si>
  <si>
    <t>WestCare Nevada, Inc.</t>
  </si>
  <si>
    <t>Safe Haven</t>
  </si>
  <si>
    <t>NV0042L9T001809</t>
  </si>
  <si>
    <t>SH</t>
  </si>
  <si>
    <t>A New Start</t>
  </si>
  <si>
    <t>NV0051L9T001806</t>
  </si>
  <si>
    <t>Clark County</t>
  </si>
  <si>
    <t>HMIS Expansion 2018</t>
  </si>
  <si>
    <t>NV0061L9T001806</t>
  </si>
  <si>
    <t>Healthy Living 2012 Bonus Project</t>
  </si>
  <si>
    <t>NV0071L9T001805</t>
  </si>
  <si>
    <t>New Beginnings</t>
  </si>
  <si>
    <t>NV0078L9T001806</t>
  </si>
  <si>
    <t>A Place Called Home</t>
  </si>
  <si>
    <t>NV0082L9T001805</t>
  </si>
  <si>
    <t>CHAMPS-3 2018</t>
  </si>
  <si>
    <t>NV0083L9T001804</t>
  </si>
  <si>
    <t>HopeLink of Southern Nevada</t>
  </si>
  <si>
    <t>HomeLink 2019</t>
  </si>
  <si>
    <t>NV0104L9T001802</t>
  </si>
  <si>
    <t>Lutheran Social Services of Nevada</t>
  </si>
  <si>
    <t>Welcome H.O.M.E.</t>
  </si>
  <si>
    <t>NV0105L9T001802</t>
  </si>
  <si>
    <t>The Salvation Army, A California Corporation</t>
  </si>
  <si>
    <t>Housing the Homeless</t>
  </si>
  <si>
    <t>NV0106L9T001802</t>
  </si>
  <si>
    <t>STAR PSH</t>
  </si>
  <si>
    <t>NV0113L9T001801</t>
  </si>
  <si>
    <t>STAR TH-RRH Consolidated</t>
  </si>
  <si>
    <t>NV0114L9T001801</t>
  </si>
  <si>
    <t>Joint TH &amp; PH-RRH</t>
  </si>
  <si>
    <t>SN CE Matching</t>
  </si>
  <si>
    <t>NV0117L9T001801</t>
  </si>
  <si>
    <t>SSO</t>
  </si>
  <si>
    <t>Safe Nest: Temporary Assistance for Domestic Crisis, Inc.</t>
  </si>
  <si>
    <t>Operation Fresh Start</t>
  </si>
  <si>
    <t>NV0118L9T001801</t>
  </si>
  <si>
    <t>St. Jude's Ranch for Children</t>
  </si>
  <si>
    <t>New Crossings</t>
  </si>
  <si>
    <t>NV0119L9T001801</t>
  </si>
  <si>
    <t>Crossings TH-RRH</t>
  </si>
  <si>
    <t>NV0127L9T001800</t>
  </si>
  <si>
    <t>HomeLink Expansion 2019</t>
  </si>
  <si>
    <t>NV0128L9T001800</t>
  </si>
  <si>
    <t>St. Judes Ranch for Children (new)
Southern Nevada Children First (previous)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</si>
</sst>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AB009-37B2-4A92-9FB6-928E29FE8317}">
  <sheetPr codeName="Sheet255">
    <pageSetUpPr fitToPage="1"/>
  </sheetPr>
  <dimension ref="A1:V4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13840004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1411080</v>
      </c>
      <c r="H7" s="15">
        <v>0</v>
      </c>
      <c r="I7" s="15">
        <v>0</v>
      </c>
      <c r="J7" s="15">
        <v>0</v>
      </c>
      <c r="K7" s="15">
        <v>105780</v>
      </c>
      <c r="L7" s="14" t="s">
        <v>34</v>
      </c>
      <c r="M7" s="16">
        <v>0</v>
      </c>
      <c r="N7" s="16">
        <v>26</v>
      </c>
      <c r="O7" s="16">
        <v>90</v>
      </c>
      <c r="P7" s="16">
        <v>21</v>
      </c>
      <c r="Q7" s="16">
        <v>7</v>
      </c>
      <c r="R7" s="16">
        <v>0</v>
      </c>
      <c r="S7" s="16">
        <v>0</v>
      </c>
      <c r="T7" s="16">
        <v>0</v>
      </c>
      <c r="U7" s="17">
        <f t="shared" ref="U7:U40" si="0">SUM(M7:T7)</f>
        <v>144</v>
      </c>
      <c r="V7" s="18">
        <f t="shared" ref="V7:V40" si="1">SUM(F7:K7)</f>
        <v>1516860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43</v>
      </c>
      <c r="F8" s="15">
        <v>40320</v>
      </c>
      <c r="G8" s="15">
        <v>0</v>
      </c>
      <c r="H8" s="15">
        <v>74570</v>
      </c>
      <c r="I8" s="15">
        <v>0</v>
      </c>
      <c r="J8" s="15">
        <v>0</v>
      </c>
      <c r="K8" s="15">
        <v>7964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122854</v>
      </c>
    </row>
    <row r="9" spans="1:22" x14ac:dyDescent="0.25">
      <c r="A9" s="13" t="s">
        <v>44</v>
      </c>
      <c r="B9" s="13" t="s">
        <v>45</v>
      </c>
      <c r="C9" s="14" t="s">
        <v>46</v>
      </c>
      <c r="D9" s="14">
        <v>2020</v>
      </c>
      <c r="E9" s="14" t="s">
        <v>43</v>
      </c>
      <c r="F9" s="15">
        <v>0</v>
      </c>
      <c r="G9" s="15">
        <v>0</v>
      </c>
      <c r="H9" s="15">
        <v>92232</v>
      </c>
      <c r="I9" s="15">
        <v>113927</v>
      </c>
      <c r="J9" s="15">
        <v>0</v>
      </c>
      <c r="K9" s="15">
        <v>4123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210282</v>
      </c>
    </row>
    <row r="10" spans="1:22" x14ac:dyDescent="0.25">
      <c r="A10" s="13" t="s">
        <v>44</v>
      </c>
      <c r="B10" s="13" t="s">
        <v>47</v>
      </c>
      <c r="C10" s="14" t="s">
        <v>48</v>
      </c>
      <c r="D10" s="14">
        <v>2020</v>
      </c>
      <c r="E10" s="14" t="s">
        <v>33</v>
      </c>
      <c r="F10" s="15">
        <v>0</v>
      </c>
      <c r="G10" s="15">
        <v>517536</v>
      </c>
      <c r="H10" s="15">
        <v>182695</v>
      </c>
      <c r="I10" s="15">
        <v>0</v>
      </c>
      <c r="J10" s="15">
        <v>0</v>
      </c>
      <c r="K10" s="15">
        <v>34759</v>
      </c>
      <c r="L10" s="14" t="s">
        <v>34</v>
      </c>
      <c r="M10" s="16">
        <v>0</v>
      </c>
      <c r="N10" s="16">
        <v>0</v>
      </c>
      <c r="O10" s="16">
        <v>47</v>
      </c>
      <c r="P10" s="16">
        <v>5</v>
      </c>
      <c r="Q10" s="16">
        <v>1</v>
      </c>
      <c r="R10" s="16">
        <v>0</v>
      </c>
      <c r="S10" s="16">
        <v>0</v>
      </c>
      <c r="T10" s="16">
        <v>0</v>
      </c>
      <c r="U10" s="17">
        <f t="shared" si="0"/>
        <v>53</v>
      </c>
      <c r="V10" s="18">
        <f t="shared" si="1"/>
        <v>734990</v>
      </c>
    </row>
    <row r="11" spans="1:22" x14ac:dyDescent="0.25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43</v>
      </c>
      <c r="F11" s="15">
        <v>0</v>
      </c>
      <c r="G11" s="15">
        <v>0</v>
      </c>
      <c r="H11" s="15">
        <v>172484</v>
      </c>
      <c r="I11" s="15">
        <v>45337</v>
      </c>
      <c r="J11" s="15">
        <v>0</v>
      </c>
      <c r="K11" s="15">
        <v>8389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226210</v>
      </c>
    </row>
    <row r="12" spans="1:22" x14ac:dyDescent="0.25">
      <c r="A12" s="13" t="s">
        <v>40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400224</v>
      </c>
      <c r="G12" s="15">
        <v>0</v>
      </c>
      <c r="H12" s="15">
        <v>184181</v>
      </c>
      <c r="I12" s="15">
        <v>163631</v>
      </c>
      <c r="J12" s="15">
        <v>0</v>
      </c>
      <c r="K12" s="15">
        <v>46734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794770</v>
      </c>
    </row>
    <row r="13" spans="1:22" x14ac:dyDescent="0.25">
      <c r="A13" s="13" t="s">
        <v>100</v>
      </c>
      <c r="B13" s="13" t="s">
        <v>54</v>
      </c>
      <c r="C13" s="14" t="s">
        <v>55</v>
      </c>
      <c r="D13" s="14">
        <v>2020</v>
      </c>
      <c r="E13" s="14" t="s">
        <v>43</v>
      </c>
      <c r="F13" s="15">
        <v>61548</v>
      </c>
      <c r="G13" s="15">
        <v>0</v>
      </c>
      <c r="H13" s="15">
        <v>77077</v>
      </c>
      <c r="I13" s="15">
        <v>25027</v>
      </c>
      <c r="J13" s="15">
        <v>0</v>
      </c>
      <c r="K13" s="15">
        <v>11455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175107</v>
      </c>
    </row>
    <row r="14" spans="1:22" x14ac:dyDescent="0.25">
      <c r="A14" s="13" t="s">
        <v>56</v>
      </c>
      <c r="B14" s="13" t="s">
        <v>57</v>
      </c>
      <c r="C14" s="14" t="s">
        <v>58</v>
      </c>
      <c r="D14" s="14">
        <v>2020</v>
      </c>
      <c r="E14" s="14" t="s">
        <v>59</v>
      </c>
      <c r="F14" s="15">
        <v>0</v>
      </c>
      <c r="G14" s="15">
        <v>0</v>
      </c>
      <c r="H14" s="15">
        <v>273220</v>
      </c>
      <c r="I14" s="15">
        <v>26780</v>
      </c>
      <c r="J14" s="15">
        <v>0</v>
      </c>
      <c r="K14" s="15">
        <v>29612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329612</v>
      </c>
    </row>
    <row r="15" spans="1:22" x14ac:dyDescent="0.25">
      <c r="A15" s="13" t="s">
        <v>44</v>
      </c>
      <c r="B15" s="13" t="s">
        <v>60</v>
      </c>
      <c r="C15" s="14" t="s">
        <v>61</v>
      </c>
      <c r="D15" s="14">
        <v>2020</v>
      </c>
      <c r="E15" s="14" t="s">
        <v>33</v>
      </c>
      <c r="F15" s="15">
        <v>0</v>
      </c>
      <c r="G15" s="15">
        <v>399420</v>
      </c>
      <c r="H15" s="15">
        <v>173888</v>
      </c>
      <c r="I15" s="15">
        <v>0</v>
      </c>
      <c r="J15" s="15">
        <v>0</v>
      </c>
      <c r="K15" s="15">
        <v>12273</v>
      </c>
      <c r="L15" s="14" t="s">
        <v>34</v>
      </c>
      <c r="M15" s="16">
        <v>0</v>
      </c>
      <c r="N15" s="16">
        <v>0</v>
      </c>
      <c r="O15" s="16">
        <v>11</v>
      </c>
      <c r="P15" s="16">
        <v>7</v>
      </c>
      <c r="Q15" s="16">
        <v>9</v>
      </c>
      <c r="R15" s="16">
        <v>3</v>
      </c>
      <c r="S15" s="16">
        <v>0</v>
      </c>
      <c r="T15" s="16">
        <v>0</v>
      </c>
      <c r="U15" s="17">
        <f t="shared" si="0"/>
        <v>30</v>
      </c>
      <c r="V15" s="18">
        <f t="shared" si="1"/>
        <v>585581</v>
      </c>
    </row>
    <row r="16" spans="1:22" x14ac:dyDescent="0.25">
      <c r="A16" s="13" t="s">
        <v>62</v>
      </c>
      <c r="B16" s="13" t="s">
        <v>63</v>
      </c>
      <c r="C16" s="14" t="s">
        <v>64</v>
      </c>
      <c r="D16" s="14">
        <v>2020</v>
      </c>
      <c r="E16" s="14" t="s">
        <v>17</v>
      </c>
      <c r="F16" s="15">
        <v>0</v>
      </c>
      <c r="G16" s="15">
        <v>0</v>
      </c>
      <c r="H16" s="15">
        <v>0</v>
      </c>
      <c r="I16" s="15">
        <v>0</v>
      </c>
      <c r="J16" s="15">
        <v>850254</v>
      </c>
      <c r="K16" s="15">
        <v>9900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860154</v>
      </c>
    </row>
    <row r="17" spans="1:22" x14ac:dyDescent="0.25">
      <c r="A17" s="13" t="s">
        <v>62</v>
      </c>
      <c r="B17" s="13" t="s">
        <v>65</v>
      </c>
      <c r="C17" s="14" t="s">
        <v>66</v>
      </c>
      <c r="D17" s="14">
        <v>2020</v>
      </c>
      <c r="E17" s="14" t="s">
        <v>33</v>
      </c>
      <c r="F17" s="15">
        <v>0</v>
      </c>
      <c r="G17" s="15">
        <v>404544</v>
      </c>
      <c r="H17" s="15">
        <v>125114</v>
      </c>
      <c r="I17" s="15">
        <v>0</v>
      </c>
      <c r="J17" s="15">
        <v>0</v>
      </c>
      <c r="K17" s="15">
        <v>38990</v>
      </c>
      <c r="L17" s="14" t="s">
        <v>34</v>
      </c>
      <c r="M17" s="16">
        <v>0</v>
      </c>
      <c r="N17" s="16">
        <v>0</v>
      </c>
      <c r="O17" s="16">
        <v>43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43</v>
      </c>
      <c r="V17" s="18">
        <f t="shared" si="1"/>
        <v>568648</v>
      </c>
    </row>
    <row r="18" spans="1:22" x14ac:dyDescent="0.25">
      <c r="A18" s="13" t="s">
        <v>62</v>
      </c>
      <c r="B18" s="13" t="s">
        <v>67</v>
      </c>
      <c r="C18" s="14" t="s">
        <v>68</v>
      </c>
      <c r="D18" s="14">
        <v>2020</v>
      </c>
      <c r="E18" s="14" t="s">
        <v>33</v>
      </c>
      <c r="F18" s="15">
        <v>0</v>
      </c>
      <c r="G18" s="15">
        <v>1288896</v>
      </c>
      <c r="H18" s="15">
        <v>0</v>
      </c>
      <c r="I18" s="15">
        <v>0</v>
      </c>
      <c r="J18" s="15">
        <v>0</v>
      </c>
      <c r="K18" s="15">
        <v>97012</v>
      </c>
      <c r="L18" s="14" t="s">
        <v>34</v>
      </c>
      <c r="M18" s="16">
        <v>0</v>
      </c>
      <c r="N18" s="16">
        <v>0</v>
      </c>
      <c r="O18" s="16">
        <v>137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137</v>
      </c>
      <c r="V18" s="18">
        <f t="shared" si="1"/>
        <v>1385908</v>
      </c>
    </row>
    <row r="19" spans="1:22" x14ac:dyDescent="0.25">
      <c r="A19" s="13" t="s">
        <v>100</v>
      </c>
      <c r="B19" s="13" t="s">
        <v>69</v>
      </c>
      <c r="C19" s="14" t="s">
        <v>70</v>
      </c>
      <c r="D19" s="14">
        <v>2020</v>
      </c>
      <c r="E19" s="14" t="s">
        <v>33</v>
      </c>
      <c r="F19" s="15">
        <v>0</v>
      </c>
      <c r="G19" s="15">
        <v>86604</v>
      </c>
      <c r="H19" s="15">
        <v>93800</v>
      </c>
      <c r="I19" s="15">
        <v>0</v>
      </c>
      <c r="J19" s="15">
        <v>0</v>
      </c>
      <c r="K19" s="15">
        <v>13212</v>
      </c>
      <c r="L19" s="14" t="s">
        <v>34</v>
      </c>
      <c r="M19" s="16">
        <v>0</v>
      </c>
      <c r="N19" s="16">
        <v>0</v>
      </c>
      <c r="O19" s="16">
        <v>3</v>
      </c>
      <c r="P19" s="16">
        <v>5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8</v>
      </c>
      <c r="V19" s="18">
        <f t="shared" si="1"/>
        <v>193616</v>
      </c>
    </row>
    <row r="20" spans="1:22" x14ac:dyDescent="0.25">
      <c r="A20" s="13" t="s">
        <v>40</v>
      </c>
      <c r="B20" s="13" t="s">
        <v>71</v>
      </c>
      <c r="C20" s="14" t="s">
        <v>72</v>
      </c>
      <c r="D20" s="14">
        <v>2020</v>
      </c>
      <c r="E20" s="14" t="s">
        <v>33</v>
      </c>
      <c r="F20" s="15">
        <v>179426</v>
      </c>
      <c r="G20" s="15">
        <v>0</v>
      </c>
      <c r="H20" s="15">
        <v>116475</v>
      </c>
      <c r="I20" s="15">
        <v>70096</v>
      </c>
      <c r="J20" s="15">
        <v>0</v>
      </c>
      <c r="K20" s="15">
        <v>25027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391024</v>
      </c>
    </row>
    <row r="21" spans="1:22" x14ac:dyDescent="0.25">
      <c r="A21" s="13" t="s">
        <v>73</v>
      </c>
      <c r="B21" s="13" t="s">
        <v>74</v>
      </c>
      <c r="C21" s="14" t="s">
        <v>75</v>
      </c>
      <c r="D21" s="14">
        <v>2020</v>
      </c>
      <c r="E21" s="14" t="s">
        <v>33</v>
      </c>
      <c r="F21" s="15">
        <v>0</v>
      </c>
      <c r="G21" s="15">
        <v>220476</v>
      </c>
      <c r="H21" s="15">
        <v>111000</v>
      </c>
      <c r="I21" s="15">
        <v>0</v>
      </c>
      <c r="J21" s="15">
        <v>0</v>
      </c>
      <c r="K21" s="15">
        <v>31534</v>
      </c>
      <c r="L21" s="14" t="s">
        <v>34</v>
      </c>
      <c r="M21" s="16">
        <v>0</v>
      </c>
      <c r="N21" s="16">
        <v>0</v>
      </c>
      <c r="O21" s="16">
        <v>2</v>
      </c>
      <c r="P21" s="16">
        <v>10</v>
      </c>
      <c r="Q21" s="16">
        <v>5</v>
      </c>
      <c r="R21" s="16">
        <v>0</v>
      </c>
      <c r="S21" s="16">
        <v>0</v>
      </c>
      <c r="T21" s="16">
        <v>0</v>
      </c>
      <c r="U21" s="17">
        <f t="shared" si="0"/>
        <v>17</v>
      </c>
      <c r="V21" s="18">
        <f t="shared" si="1"/>
        <v>363010</v>
      </c>
    </row>
    <row r="22" spans="1:22" x14ac:dyDescent="0.25">
      <c r="A22" s="13" t="s">
        <v>76</v>
      </c>
      <c r="B22" s="13" t="s">
        <v>77</v>
      </c>
      <c r="C22" s="14" t="s">
        <v>78</v>
      </c>
      <c r="D22" s="14">
        <v>2020</v>
      </c>
      <c r="E22" s="14" t="s">
        <v>33</v>
      </c>
      <c r="F22" s="15">
        <v>0</v>
      </c>
      <c r="G22" s="15">
        <v>231588</v>
      </c>
      <c r="H22" s="15">
        <v>55516</v>
      </c>
      <c r="I22" s="15">
        <v>0</v>
      </c>
      <c r="J22" s="15">
        <v>0</v>
      </c>
      <c r="K22" s="15">
        <v>0</v>
      </c>
      <c r="L22" s="14" t="s">
        <v>34</v>
      </c>
      <c r="M22" s="16">
        <v>0</v>
      </c>
      <c r="N22" s="16">
        <v>0</v>
      </c>
      <c r="O22" s="16">
        <v>6</v>
      </c>
      <c r="P22" s="16">
        <v>15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21</v>
      </c>
      <c r="V22" s="18">
        <f t="shared" si="1"/>
        <v>287104</v>
      </c>
    </row>
    <row r="23" spans="1:22" x14ac:dyDescent="0.25">
      <c r="A23" s="13" t="s">
        <v>79</v>
      </c>
      <c r="B23" s="13" t="s">
        <v>80</v>
      </c>
      <c r="C23" s="14" t="s">
        <v>81</v>
      </c>
      <c r="D23" s="14">
        <v>2020</v>
      </c>
      <c r="E23" s="14" t="s">
        <v>33</v>
      </c>
      <c r="F23" s="15">
        <v>0</v>
      </c>
      <c r="G23" s="15">
        <v>210528</v>
      </c>
      <c r="H23" s="15">
        <v>39340</v>
      </c>
      <c r="I23" s="15">
        <v>0</v>
      </c>
      <c r="J23" s="15">
        <v>0</v>
      </c>
      <c r="K23" s="15">
        <v>22502</v>
      </c>
      <c r="L23" s="14" t="s">
        <v>34</v>
      </c>
      <c r="M23" s="16">
        <v>0</v>
      </c>
      <c r="N23" s="16">
        <v>20</v>
      </c>
      <c r="O23" s="16">
        <v>6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26</v>
      </c>
      <c r="V23" s="18">
        <f t="shared" si="1"/>
        <v>272370</v>
      </c>
    </row>
    <row r="24" spans="1:22" x14ac:dyDescent="0.25">
      <c r="A24" s="13" t="s">
        <v>62</v>
      </c>
      <c r="B24" s="13" t="s">
        <v>82</v>
      </c>
      <c r="C24" s="14" t="s">
        <v>83</v>
      </c>
      <c r="D24" s="14">
        <v>2020</v>
      </c>
      <c r="E24" s="14" t="s">
        <v>33</v>
      </c>
      <c r="F24" s="15">
        <v>0</v>
      </c>
      <c r="G24" s="15">
        <v>971148</v>
      </c>
      <c r="H24" s="15">
        <v>519603</v>
      </c>
      <c r="I24" s="15">
        <v>0</v>
      </c>
      <c r="J24" s="15">
        <v>0</v>
      </c>
      <c r="K24" s="15">
        <v>116922</v>
      </c>
      <c r="L24" s="14" t="s">
        <v>34</v>
      </c>
      <c r="M24" s="16">
        <v>0</v>
      </c>
      <c r="N24" s="16">
        <v>28</v>
      </c>
      <c r="O24" s="16">
        <v>68</v>
      </c>
      <c r="P24" s="16">
        <v>7</v>
      </c>
      <c r="Q24" s="16">
        <v>2</v>
      </c>
      <c r="R24" s="16">
        <v>0</v>
      </c>
      <c r="S24" s="16">
        <v>0</v>
      </c>
      <c r="T24" s="16">
        <v>0</v>
      </c>
      <c r="U24" s="17">
        <f t="shared" si="0"/>
        <v>105</v>
      </c>
      <c r="V24" s="18">
        <f t="shared" si="1"/>
        <v>1607673</v>
      </c>
    </row>
    <row r="25" spans="1:22" x14ac:dyDescent="0.25">
      <c r="A25" s="13" t="s">
        <v>62</v>
      </c>
      <c r="B25" s="13" t="s">
        <v>84</v>
      </c>
      <c r="C25" s="14" t="s">
        <v>85</v>
      </c>
      <c r="D25" s="14">
        <v>2020</v>
      </c>
      <c r="E25" s="14" t="s">
        <v>86</v>
      </c>
      <c r="F25" s="15">
        <v>205740</v>
      </c>
      <c r="G25" s="15">
        <v>874992</v>
      </c>
      <c r="H25" s="15">
        <v>402795</v>
      </c>
      <c r="I25" s="15">
        <v>0</v>
      </c>
      <c r="J25" s="15">
        <v>0</v>
      </c>
      <c r="K25" s="15">
        <v>97389</v>
      </c>
      <c r="L25" s="14" t="s">
        <v>34</v>
      </c>
      <c r="M25" s="16">
        <v>0</v>
      </c>
      <c r="N25" s="16">
        <v>22</v>
      </c>
      <c r="O25" s="16">
        <v>63</v>
      </c>
      <c r="P25" s="16">
        <v>5</v>
      </c>
      <c r="Q25" s="16">
        <v>2</v>
      </c>
      <c r="R25" s="16">
        <v>1</v>
      </c>
      <c r="S25" s="16">
        <v>0</v>
      </c>
      <c r="T25" s="16">
        <v>0</v>
      </c>
      <c r="U25" s="17">
        <f t="shared" si="0"/>
        <v>93</v>
      </c>
      <c r="V25" s="18">
        <f t="shared" si="1"/>
        <v>1580916</v>
      </c>
    </row>
    <row r="26" spans="1:22" x14ac:dyDescent="0.25">
      <c r="A26" s="13" t="s">
        <v>44</v>
      </c>
      <c r="B26" s="13" t="s">
        <v>87</v>
      </c>
      <c r="C26" s="14" t="s">
        <v>88</v>
      </c>
      <c r="D26" s="14">
        <v>2020</v>
      </c>
      <c r="E26" s="14" t="s">
        <v>89</v>
      </c>
      <c r="F26" s="15">
        <v>0</v>
      </c>
      <c r="G26" s="15">
        <v>0</v>
      </c>
      <c r="H26" s="15">
        <v>184093</v>
      </c>
      <c r="I26" s="15">
        <v>0</v>
      </c>
      <c r="J26" s="15">
        <v>0</v>
      </c>
      <c r="K26" s="15">
        <v>18409</v>
      </c>
      <c r="L26" s="14" t="s">
        <v>35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202502</v>
      </c>
    </row>
    <row r="27" spans="1:22" x14ac:dyDescent="0.25">
      <c r="A27" s="13" t="s">
        <v>90</v>
      </c>
      <c r="B27" s="13" t="s">
        <v>91</v>
      </c>
      <c r="C27" s="14" t="s">
        <v>92</v>
      </c>
      <c r="D27" s="14">
        <v>2020</v>
      </c>
      <c r="E27" s="14" t="s">
        <v>33</v>
      </c>
      <c r="F27" s="15">
        <v>0</v>
      </c>
      <c r="G27" s="15">
        <v>198960</v>
      </c>
      <c r="H27" s="15">
        <v>72612</v>
      </c>
      <c r="I27" s="15">
        <v>0</v>
      </c>
      <c r="J27" s="15">
        <v>0</v>
      </c>
      <c r="K27" s="15">
        <v>0</v>
      </c>
      <c r="L27" s="14" t="s">
        <v>34</v>
      </c>
      <c r="M27" s="16">
        <v>0</v>
      </c>
      <c r="N27" s="16">
        <v>0</v>
      </c>
      <c r="O27" s="16">
        <v>4</v>
      </c>
      <c r="P27" s="16">
        <v>8</v>
      </c>
      <c r="Q27" s="16">
        <v>4</v>
      </c>
      <c r="R27" s="16">
        <v>0</v>
      </c>
      <c r="S27" s="16">
        <v>0</v>
      </c>
      <c r="T27" s="16">
        <v>0</v>
      </c>
      <c r="U27" s="17">
        <f t="shared" si="0"/>
        <v>16</v>
      </c>
      <c r="V27" s="18">
        <f t="shared" si="1"/>
        <v>271572</v>
      </c>
    </row>
    <row r="28" spans="1:22" x14ac:dyDescent="0.25">
      <c r="A28" s="13" t="s">
        <v>93</v>
      </c>
      <c r="B28" s="13" t="s">
        <v>94</v>
      </c>
      <c r="C28" s="14" t="s">
        <v>95</v>
      </c>
      <c r="D28" s="14">
        <v>2020</v>
      </c>
      <c r="E28" s="14" t="s">
        <v>33</v>
      </c>
      <c r="F28" s="15">
        <v>0</v>
      </c>
      <c r="G28" s="15">
        <v>179712</v>
      </c>
      <c r="H28" s="15">
        <v>119100</v>
      </c>
      <c r="I28" s="15">
        <v>0</v>
      </c>
      <c r="J28" s="15">
        <v>0</v>
      </c>
      <c r="K28" s="15">
        <v>29507</v>
      </c>
      <c r="L28" s="14" t="s">
        <v>34</v>
      </c>
      <c r="M28" s="16">
        <v>0</v>
      </c>
      <c r="N28" s="16">
        <v>0</v>
      </c>
      <c r="O28" s="16">
        <v>5</v>
      </c>
      <c r="P28" s="16">
        <v>7</v>
      </c>
      <c r="Q28" s="16">
        <v>3</v>
      </c>
      <c r="R28" s="16">
        <v>0</v>
      </c>
      <c r="S28" s="16">
        <v>0</v>
      </c>
      <c r="T28" s="16">
        <v>0</v>
      </c>
      <c r="U28" s="17">
        <f t="shared" si="0"/>
        <v>15</v>
      </c>
      <c r="V28" s="18">
        <f t="shared" si="1"/>
        <v>328319</v>
      </c>
    </row>
    <row r="29" spans="1:22" x14ac:dyDescent="0.25">
      <c r="A29" s="13" t="s">
        <v>93</v>
      </c>
      <c r="B29" s="13" t="s">
        <v>96</v>
      </c>
      <c r="C29" s="14" t="s">
        <v>97</v>
      </c>
      <c r="D29" s="14">
        <v>2020</v>
      </c>
      <c r="E29" s="14" t="s">
        <v>86</v>
      </c>
      <c r="F29" s="15">
        <v>0</v>
      </c>
      <c r="G29" s="15">
        <v>141120</v>
      </c>
      <c r="H29" s="15">
        <v>197500</v>
      </c>
      <c r="I29" s="15">
        <v>97500</v>
      </c>
      <c r="J29" s="15">
        <v>0</v>
      </c>
      <c r="K29" s="15">
        <v>34673</v>
      </c>
      <c r="L29" s="14" t="s">
        <v>34</v>
      </c>
      <c r="M29" s="16">
        <v>0</v>
      </c>
      <c r="N29" s="16">
        <v>0</v>
      </c>
      <c r="O29" s="16">
        <v>15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7">
        <f t="shared" si="0"/>
        <v>15</v>
      </c>
      <c r="V29" s="18">
        <f t="shared" si="1"/>
        <v>470793</v>
      </c>
    </row>
    <row r="30" spans="1:22" x14ac:dyDescent="0.25">
      <c r="A30" s="13" t="s">
        <v>73</v>
      </c>
      <c r="B30" s="13" t="s">
        <v>98</v>
      </c>
      <c r="C30" s="14" t="s">
        <v>99</v>
      </c>
      <c r="D30" s="14">
        <v>2020</v>
      </c>
      <c r="E30" s="14" t="s">
        <v>33</v>
      </c>
      <c r="F30" s="15">
        <v>0</v>
      </c>
      <c r="G30" s="15">
        <v>225780</v>
      </c>
      <c r="H30" s="15">
        <v>102000</v>
      </c>
      <c r="I30" s="15">
        <v>0</v>
      </c>
      <c r="J30" s="15">
        <v>0</v>
      </c>
      <c r="K30" s="15">
        <v>32349</v>
      </c>
      <c r="L30" s="14" t="s">
        <v>34</v>
      </c>
      <c r="M30" s="16">
        <v>0</v>
      </c>
      <c r="N30" s="16">
        <v>0</v>
      </c>
      <c r="O30" s="16">
        <v>2</v>
      </c>
      <c r="P30" s="16">
        <v>9</v>
      </c>
      <c r="Q30" s="16">
        <v>6</v>
      </c>
      <c r="R30" s="16">
        <v>0</v>
      </c>
      <c r="S30" s="16">
        <v>0</v>
      </c>
      <c r="T30" s="16">
        <v>0</v>
      </c>
      <c r="U30" s="17">
        <f t="shared" si="0"/>
        <v>17</v>
      </c>
      <c r="V30" s="18">
        <f t="shared" si="1"/>
        <v>360129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25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25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</sheetData>
  <autoFilter ref="A6:V6" xr:uid="{8CF7678D-E63F-4E53-9A6B-BB037213A96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31:V40">
    <cfRule type="cellIs" dxfId="7" priority="7" operator="lessThan">
      <formula>0</formula>
    </cfRule>
  </conditionalFormatting>
  <conditionalFormatting sqref="V31:V40">
    <cfRule type="expression" dxfId="6" priority="8">
      <formula>$V$7&lt;0</formula>
    </cfRule>
  </conditionalFormatting>
  <conditionalFormatting sqref="D31:D40">
    <cfRule type="expression" dxfId="5" priority="6">
      <formula>OR($D31&gt;2020,AND($D31&lt;2020,$D31&lt;&gt;""))</formula>
    </cfRule>
  </conditionalFormatting>
  <conditionalFormatting sqref="C31:C40">
    <cfRule type="expression" dxfId="4" priority="9">
      <formula>(#REF!&gt;1)</formula>
    </cfRule>
  </conditionalFormatting>
  <conditionalFormatting sqref="V7:V30">
    <cfRule type="cellIs" dxfId="3" priority="2" operator="lessThan">
      <formula>0</formula>
    </cfRule>
  </conditionalFormatting>
  <conditionalFormatting sqref="V7:V30">
    <cfRule type="expression" dxfId="2" priority="3">
      <formula>$V$7&lt;0</formula>
    </cfRule>
  </conditionalFormatting>
  <conditionalFormatting sqref="D7:D30">
    <cfRule type="expression" dxfId="1" priority="1">
      <formula>OR($D7&gt;2020,AND($D7&lt;2020,$D7&lt;&gt;""))</formula>
    </cfRule>
  </conditionalFormatting>
  <conditionalFormatting sqref="C7:C30">
    <cfRule type="expression" dxfId="0" priority="4">
      <formula>(#REF!&gt;1)</formula>
    </cfRule>
  </conditionalFormatting>
  <dataValidations count="1">
    <dataValidation allowBlank="1" showErrorMessage="1" sqref="A6:V6" xr:uid="{2612DB8B-967E-4F50-8F6C-F4D583EB3AB7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2019-03-04T18:41:49Z</dcterms:created>
  <dcterms:modified xsi:type="dcterms:W3CDTF">2019-05-13T19:54:04Z</dcterms:modified>
</cp:coreProperties>
</file>