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J-500\"/>
    </mc:Choice>
  </mc:AlternateContent>
  <xr:revisionPtr revIDLastSave="0" documentId="13_ncr:1_{62C41430-41C5-40D8-8820-656BE9825672}" xr6:coauthVersionLast="41" xr6:coauthVersionMax="41" xr10:uidLastSave="{00000000-0000-0000-0000-000000000000}"/>
  <bookViews>
    <workbookView xWindow="-103" yWindow="-103" windowWidth="25920" windowHeight="16749" xr2:uid="{0AF77876-EA01-45E9-80E1-079AA0C8CCF8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V7" i="1" l="1"/>
  <c r="U7" i="1"/>
  <c r="H3" i="1"/>
</calcChain>
</file>

<file path=xl/sharedStrings.xml><?xml version="1.0" encoding="utf-8"?>
<sst xmlns="http://schemas.openxmlformats.org/spreadsheetml/2006/main" count="69" uniqueCount="55">
  <si>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</si>
  <si>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</si>
  <si>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</si>
  <si>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</si>
  <si>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</si>
  <si>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</si>
  <si>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</si>
  <si>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</si>
  <si>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</si>
  <si>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</si>
  <si>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</si>
  <si>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</si>
  <si>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</si>
  <si>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</si>
  <si>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</si>
  <si>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</si>
  <si>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</si>
  <si>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</si>
  <si>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</si>
  <si>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</si>
  <si>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</si>
  <si>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</si>
  <si>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</si>
  <si>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</si>
  <si>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</si>
  <si>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</si>
  <si>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</si>
  <si>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</si>
  <si>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</si>
  <si>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</si>
  <si>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Collaborative Support Programs of New Jersey</t>
  </si>
  <si>
    <t>Ocean County Jay St. S+C</t>
  </si>
  <si>
    <t>NJ0119L2F101806</t>
  </si>
  <si>
    <t>PH</t>
  </si>
  <si>
    <t>Actual Rent</t>
  </si>
  <si>
    <t/>
  </si>
  <si>
    <t>Newark</t>
  </si>
  <si>
    <t>NJ-510</t>
  </si>
  <si>
    <t>Lakewood Township/Ocean County CoC</t>
  </si>
  <si>
    <t>Ending Homelessness Group</t>
  </si>
  <si>
    <t>Ocean County OMHS S+C 2009 CSPNJ</t>
  </si>
  <si>
    <t>NJ0236L2F101804</t>
  </si>
  <si>
    <t>Ocean OMHS Leasing 2009 CSPNJ</t>
  </si>
  <si>
    <t>NJ0237L2F101807</t>
  </si>
  <si>
    <t>HABcore, Inc.</t>
  </si>
  <si>
    <t>HABcore Capstan II - FY18</t>
  </si>
  <si>
    <t>NJ0426L2F101802</t>
  </si>
  <si>
    <t>FMR</t>
  </si>
  <si>
    <t>HABcore Ocean Leasing AP14OC - FY18 Consolidated</t>
  </si>
  <si>
    <t>NJ0458L2F101804</t>
  </si>
  <si>
    <t>HABcore Ocean RRH17OC - FY18</t>
  </si>
  <si>
    <t>NJ0526L2F101802</t>
  </si>
  <si>
    <t>Ocean HPAC Coordinated Exit</t>
  </si>
  <si>
    <t>NJ0528L2F101802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</si>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</sst>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B39A-11F9-4649-9DDD-890B70A344C0}">
  <sheetPr codeName="Sheet246">
    <pageSetUpPr fitToPage="1"/>
  </sheetPr>
  <dimension ref="A1:V2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572175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21156</v>
      </c>
      <c r="H7" s="15">
        <v>0</v>
      </c>
      <c r="I7" s="15">
        <v>0</v>
      </c>
      <c r="J7" s="15">
        <v>0</v>
      </c>
      <c r="K7" s="15">
        <v>2006</v>
      </c>
      <c r="L7" s="14" t="s">
        <v>34</v>
      </c>
      <c r="M7" s="16">
        <v>0</v>
      </c>
      <c r="N7" s="16">
        <v>0</v>
      </c>
      <c r="O7" s="16">
        <v>0</v>
      </c>
      <c r="P7" s="16">
        <v>1</v>
      </c>
      <c r="Q7" s="16">
        <v>1</v>
      </c>
      <c r="R7" s="16">
        <v>0</v>
      </c>
      <c r="S7" s="16">
        <v>0</v>
      </c>
      <c r="T7" s="16">
        <v>0</v>
      </c>
      <c r="U7" s="17">
        <f t="shared" ref="U7:U23" si="0">SUM(M7:T7)</f>
        <v>2</v>
      </c>
      <c r="V7" s="18">
        <f t="shared" ref="V7:V23" si="1">SUM(F7:K7)</f>
        <v>23162</v>
      </c>
    </row>
    <row r="8" spans="1:22" x14ac:dyDescent="0.4">
      <c r="A8" s="13" t="s">
        <v>30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116016</v>
      </c>
      <c r="H8" s="15">
        <v>0</v>
      </c>
      <c r="I8" s="15">
        <v>0</v>
      </c>
      <c r="J8" s="15">
        <v>0</v>
      </c>
      <c r="K8" s="15">
        <v>7908</v>
      </c>
      <c r="L8" s="14" t="s">
        <v>34</v>
      </c>
      <c r="M8" s="16">
        <v>0</v>
      </c>
      <c r="N8" s="16">
        <v>0</v>
      </c>
      <c r="O8" s="16">
        <v>8</v>
      </c>
      <c r="P8" s="16">
        <v>1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9</v>
      </c>
      <c r="V8" s="18">
        <f t="shared" si="1"/>
        <v>123924</v>
      </c>
    </row>
    <row r="9" spans="1:22" x14ac:dyDescent="0.4">
      <c r="A9" s="13" t="s">
        <v>30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14377</v>
      </c>
      <c r="G9" s="15">
        <v>0</v>
      </c>
      <c r="H9" s="15">
        <v>0</v>
      </c>
      <c r="I9" s="15">
        <v>0</v>
      </c>
      <c r="J9" s="15">
        <v>0</v>
      </c>
      <c r="K9" s="15">
        <v>257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14634</v>
      </c>
    </row>
    <row r="10" spans="1:22" x14ac:dyDescent="0.4">
      <c r="A10" s="13" t="s">
        <v>44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55920</v>
      </c>
      <c r="H10" s="15">
        <v>1905</v>
      </c>
      <c r="I10" s="15">
        <v>0</v>
      </c>
      <c r="J10" s="15">
        <v>0</v>
      </c>
      <c r="K10" s="15">
        <v>1688</v>
      </c>
      <c r="L10" s="14" t="s">
        <v>47</v>
      </c>
      <c r="M10" s="16">
        <v>0</v>
      </c>
      <c r="N10" s="16">
        <v>5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5</v>
      </c>
      <c r="V10" s="18">
        <f t="shared" si="1"/>
        <v>59513</v>
      </c>
    </row>
    <row r="11" spans="1:22" x14ac:dyDescent="0.4">
      <c r="A11" s="13" t="s">
        <v>44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154541</v>
      </c>
      <c r="G11" s="15">
        <v>0</v>
      </c>
      <c r="H11" s="15">
        <v>4521</v>
      </c>
      <c r="I11" s="15">
        <v>5802</v>
      </c>
      <c r="J11" s="15">
        <v>0</v>
      </c>
      <c r="K11" s="15">
        <v>8475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173339</v>
      </c>
    </row>
    <row r="12" spans="1:22" x14ac:dyDescent="0.4">
      <c r="A12" s="13" t="s">
        <v>44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0</v>
      </c>
      <c r="G12" s="15">
        <v>71208</v>
      </c>
      <c r="H12" s="15">
        <v>7992</v>
      </c>
      <c r="I12" s="15">
        <v>0</v>
      </c>
      <c r="J12" s="15">
        <v>0</v>
      </c>
      <c r="K12" s="15">
        <v>3616</v>
      </c>
      <c r="L12" s="14" t="s">
        <v>47</v>
      </c>
      <c r="M12" s="16">
        <v>0</v>
      </c>
      <c r="N12" s="16">
        <v>0</v>
      </c>
      <c r="O12" s="16">
        <v>0</v>
      </c>
      <c r="P12" s="16">
        <v>0</v>
      </c>
      <c r="Q12" s="16">
        <v>3</v>
      </c>
      <c r="R12" s="16">
        <v>0</v>
      </c>
      <c r="S12" s="16">
        <v>0</v>
      </c>
      <c r="T12" s="16">
        <v>0</v>
      </c>
      <c r="U12" s="17">
        <f t="shared" si="0"/>
        <v>3</v>
      </c>
      <c r="V12" s="18">
        <f t="shared" si="1"/>
        <v>82816</v>
      </c>
    </row>
    <row r="13" spans="1:22" x14ac:dyDescent="0.4">
      <c r="A13" s="13" t="s">
        <v>39</v>
      </c>
      <c r="B13" s="13" t="s">
        <v>52</v>
      </c>
      <c r="C13" s="14" t="s">
        <v>53</v>
      </c>
      <c r="D13" s="14">
        <v>2020</v>
      </c>
      <c r="E13" s="14" t="s">
        <v>54</v>
      </c>
      <c r="F13" s="15">
        <v>0</v>
      </c>
      <c r="G13" s="15">
        <v>0</v>
      </c>
      <c r="H13" s="15">
        <v>87453</v>
      </c>
      <c r="I13" s="15">
        <v>0</v>
      </c>
      <c r="J13" s="15">
        <v>0</v>
      </c>
      <c r="K13" s="15">
        <v>7334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94787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</sheetData>
  <autoFilter ref="A6:V6" xr:uid="{FB752736-C173-479A-B043-24C27D6CA19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3">
    <cfRule type="cellIs" dxfId="3" priority="3" operator="lessThan">
      <formula>0</formula>
    </cfRule>
  </conditionalFormatting>
  <conditionalFormatting sqref="V7:V23">
    <cfRule type="expression" dxfId="2" priority="4">
      <formula>$V$7&lt;0</formula>
    </cfRule>
  </conditionalFormatting>
  <conditionalFormatting sqref="D7:D23">
    <cfRule type="expression" dxfId="1" priority="2">
      <formula>OR($D7&gt;2020,AND($D7&lt;2020,$D7&lt;&gt;""))</formula>
    </cfRule>
  </conditionalFormatting>
  <conditionalFormatting sqref="C7:C23">
    <cfRule type="expression" dxfId="0" priority="5">
      <formula>(#REF!&gt;1)</formula>
    </cfRule>
  </conditionalFormatting>
  <dataValidations count="3">
    <dataValidation type="list" allowBlank="1" showInputMessage="1" showErrorMessage="1" sqref="E7:E23" xr:uid="{3448F3EF-87D0-432B-AE44-100B2BD5F015}">
      <formula1>"PH, TH, Joint TH &amp; PH-RRH, HMIS, SSO, TRA, PRA, SRA, S+C/SRO"</formula1>
    </dataValidation>
    <dataValidation type="list" allowBlank="1" showInputMessage="1" showErrorMessage="1" sqref="L7:L23" xr:uid="{A52CDB87-C91D-49CC-BC75-EE4D82F7FB91}">
      <formula1>"N/A, FMR, Actual Rent"</formula1>
    </dataValidation>
    <dataValidation allowBlank="1" showErrorMessage="1" sqref="A6:V6" xr:uid="{0ED72D75-9740-4266-9C6D-E1A7CB2E3D95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2019-03-04T18:41:52Z</dcterms:created>
  <dcterms:modified xsi:type="dcterms:W3CDTF">2019-04-02T19:33:45Z</dcterms:modified>
</cp:coreProperties>
</file>