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D39720A0-DAAF-4DB4-AF41-CB37A4F7D042}" xr6:coauthVersionLast="41" xr6:coauthVersionMax="41" xr10:uidLastSave="{00000000-0000-0000-0000-000000000000}"/>
  <bookViews>
    <workbookView xWindow="-103" yWindow="-103" windowWidth="25920" windowHeight="16749" xr2:uid="{196C1768-0BDB-4F7A-A6A1-46B3A5E710E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H3" i="1" l="1"/>
  <c r="V7" i="1"/>
  <c r="U7" i="1"/>
</calcChain>
</file>

<file path=xl/sharedStrings.xml><?xml version="1.0" encoding="utf-8"?>
<sst xmlns="http://schemas.openxmlformats.org/spreadsheetml/2006/main" count="154" uniqueCount="97">
  <si>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</si>
  <si>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</si>
  <si>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</si>
  <si>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</si>
  <si>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</si>
  <si>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</si>
  <si>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</si>
  <si>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</si>
  <si>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</si>
  <si>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</si>
  <si>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</si>
  <si>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</si>
  <si>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</si>
  <si>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</si>
  <si>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</si>
  <si>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</si>
  <si>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</si>
  <si>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</si>
  <si>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</si>
  <si>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</si>
  <si>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</si>
  <si>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</si>
  <si>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</si>
  <si>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</si>
  <si>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</si>
  <si>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</si>
  <si>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</si>
  <si>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</si>
  <si>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</si>
  <si>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</si>
  <si>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 Jersey Housing and Mortgage Finance Agency</t>
  </si>
  <si>
    <t>Southern New Jersey FY 2018</t>
  </si>
  <si>
    <t>NJ0033L2F031810</t>
  </si>
  <si>
    <t/>
  </si>
  <si>
    <t>Newark</t>
  </si>
  <si>
    <t>NJ-503</t>
  </si>
  <si>
    <t>Camden City &amp; County/Gloucester, Cape May, Cumberland Counties CoC</t>
  </si>
  <si>
    <t>Community Planning and Advocacy Council (CPAC)</t>
  </si>
  <si>
    <t>Collaborative Support Programs of New Jersey</t>
  </si>
  <si>
    <t>Camden Housing First</t>
  </si>
  <si>
    <t>NJ0034L2F031806</t>
  </si>
  <si>
    <t>PH</t>
  </si>
  <si>
    <t>Actual Rent</t>
  </si>
  <si>
    <t>Community Planning and Advocacy Council</t>
  </si>
  <si>
    <t>HNPC Housing Outreach</t>
  </si>
  <si>
    <t>NJ0036L2F031817</t>
  </si>
  <si>
    <t>Volunteers Of America Delaware Valley Inc</t>
  </si>
  <si>
    <t>Camden County Supportive Housing</t>
  </si>
  <si>
    <t>NJ0041L2F031811</t>
  </si>
  <si>
    <t>Camden County Council On Economic Opportunity, Inc.</t>
  </si>
  <si>
    <t>OMAR</t>
  </si>
  <si>
    <t>NJ0046L2F031810</t>
  </si>
  <si>
    <t>Center For Family Services,Inc.</t>
  </si>
  <si>
    <t>CFS Mother Child Permanent Housing</t>
  </si>
  <si>
    <t>NJ0073L2F031811</t>
  </si>
  <si>
    <t>Cape May County</t>
  </si>
  <si>
    <t>CoC Permanent Supportive Housing Program Grants</t>
  </si>
  <si>
    <t>NJ0181L2F031805</t>
  </si>
  <si>
    <t>FMR</t>
  </si>
  <si>
    <t>NJ DEPARTMENT OF COMMUNITY AFFAIRS</t>
  </si>
  <si>
    <t>3AY CoC Renewal 2018</t>
  </si>
  <si>
    <t>NJ0200L2F031810</t>
  </si>
  <si>
    <t>3AD &amp; 3AJ CoC Renewal 2018</t>
  </si>
  <si>
    <t>NJ0209L2F031810</t>
  </si>
  <si>
    <t>Cape Counseling Services</t>
  </si>
  <si>
    <t>Cape Rental Assistance</t>
  </si>
  <si>
    <t>NJ0249L2F031804</t>
  </si>
  <si>
    <t>CFS Tanyard Oaks</t>
  </si>
  <si>
    <t>NJ0259L2F031809</t>
  </si>
  <si>
    <t>Cape Leasing Samaritan 2010</t>
  </si>
  <si>
    <t>NJ0314L2F031805</t>
  </si>
  <si>
    <t>3AQ CoC Renewal 2018</t>
  </si>
  <si>
    <t>NJ0336L2F031808</t>
  </si>
  <si>
    <t>Camden Housing First 2011</t>
  </si>
  <si>
    <t>NJ0341L2F031806</t>
  </si>
  <si>
    <t>CFS Victims of Domectic Violence</t>
  </si>
  <si>
    <t>NJ0348L2F031806</t>
  </si>
  <si>
    <t>CFS Vicitims of DV Cumberland</t>
  </si>
  <si>
    <t>NJ0375L2F031807</t>
  </si>
  <si>
    <t>Camden Shelter Plus Care Program</t>
  </si>
  <si>
    <t>NJ0380L2F031807</t>
  </si>
  <si>
    <t>Cumberland County Shelter Plus Care</t>
  </si>
  <si>
    <t>NJ0393L2F031826</t>
  </si>
  <si>
    <t>Moving Forward Southern NJ</t>
  </si>
  <si>
    <t>NJ0440L2F031804</t>
  </si>
  <si>
    <t>A. Wright/Liberty Place</t>
  </si>
  <si>
    <t>NJ0441L2F031804</t>
  </si>
  <si>
    <t>CFS Permanent Rapid Re-Housing DV &amp; Aging out Youth</t>
  </si>
  <si>
    <t>NJ0442L2F031804</t>
  </si>
  <si>
    <t>Oaks Integrated Care</t>
  </si>
  <si>
    <t>Oaks Integrated Care Housing for Chronically Homeless Individuals and Veterans</t>
  </si>
  <si>
    <t>NJ0501L2F031802</t>
  </si>
  <si>
    <t>CFS Coordinated Entry and Assessemnet</t>
  </si>
  <si>
    <t>NJ0545L2F031801</t>
  </si>
  <si>
    <t>SSO</t>
  </si>
  <si>
    <t>Cape Leasing 2018</t>
  </si>
  <si>
    <t>NJ0569L2F031800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</si>
</sst>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264E-FB44-4189-931F-EDA410334DBC}">
  <sheetPr codeName="Sheet240">
    <pageSetUpPr fitToPage="1"/>
  </sheetPr>
  <dimension ref="A1:V4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3558094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50192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40" si="0">SUM(M7:T7)</f>
        <v>0</v>
      </c>
      <c r="V7" s="18">
        <f t="shared" ref="V7:V40" si="1">SUM(F7:K7)</f>
        <v>50192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267576</v>
      </c>
      <c r="H8" s="15">
        <v>0</v>
      </c>
      <c r="I8" s="15">
        <v>0</v>
      </c>
      <c r="J8" s="15">
        <v>0</v>
      </c>
      <c r="K8" s="15">
        <v>22687</v>
      </c>
      <c r="L8" s="14" t="s">
        <v>42</v>
      </c>
      <c r="M8" s="16">
        <v>0</v>
      </c>
      <c r="N8" s="16">
        <v>2</v>
      </c>
      <c r="O8" s="16">
        <v>27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30</v>
      </c>
      <c r="V8" s="18">
        <f t="shared" si="1"/>
        <v>290263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41</v>
      </c>
      <c r="F9" s="15">
        <v>9185</v>
      </c>
      <c r="G9" s="15">
        <v>0</v>
      </c>
      <c r="H9" s="15">
        <v>0</v>
      </c>
      <c r="I9" s="15">
        <v>0</v>
      </c>
      <c r="J9" s="15">
        <v>0</v>
      </c>
      <c r="K9" s="15">
        <v>47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9232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41</v>
      </c>
      <c r="F10" s="15">
        <v>90630</v>
      </c>
      <c r="G10" s="15">
        <v>0</v>
      </c>
      <c r="H10" s="15">
        <v>0</v>
      </c>
      <c r="I10" s="15">
        <v>962</v>
      </c>
      <c r="J10" s="15">
        <v>0</v>
      </c>
      <c r="K10" s="15">
        <v>0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91592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41</v>
      </c>
      <c r="F11" s="15">
        <v>0</v>
      </c>
      <c r="G11" s="15">
        <v>0</v>
      </c>
      <c r="H11" s="15">
        <v>46811</v>
      </c>
      <c r="I11" s="15">
        <v>76585</v>
      </c>
      <c r="J11" s="15">
        <v>0</v>
      </c>
      <c r="K11" s="15">
        <v>0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123396</v>
      </c>
    </row>
    <row r="12" spans="1:22" x14ac:dyDescent="0.4">
      <c r="A12" s="13" t="s">
        <v>52</v>
      </c>
      <c r="B12" s="13" t="s">
        <v>53</v>
      </c>
      <c r="C12" s="14" t="s">
        <v>54</v>
      </c>
      <c r="D12" s="14">
        <v>2020</v>
      </c>
      <c r="E12" s="14" t="s">
        <v>41</v>
      </c>
      <c r="F12" s="15">
        <v>0</v>
      </c>
      <c r="G12" s="15">
        <v>87612</v>
      </c>
      <c r="H12" s="15">
        <v>7938</v>
      </c>
      <c r="I12" s="15">
        <v>0</v>
      </c>
      <c r="J12" s="15">
        <v>0</v>
      </c>
      <c r="K12" s="15">
        <v>1395</v>
      </c>
      <c r="L12" s="14" t="s">
        <v>42</v>
      </c>
      <c r="M12" s="16">
        <v>0</v>
      </c>
      <c r="N12" s="16">
        <v>0</v>
      </c>
      <c r="O12" s="16">
        <v>7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7</v>
      </c>
      <c r="V12" s="18">
        <f t="shared" si="1"/>
        <v>96945</v>
      </c>
    </row>
    <row r="13" spans="1:22" x14ac:dyDescent="0.4">
      <c r="A13" s="13" t="s">
        <v>55</v>
      </c>
      <c r="B13" s="13" t="s">
        <v>56</v>
      </c>
      <c r="C13" s="14" t="s">
        <v>57</v>
      </c>
      <c r="D13" s="14">
        <v>2020</v>
      </c>
      <c r="E13" s="14" t="s">
        <v>41</v>
      </c>
      <c r="F13" s="15">
        <v>0</v>
      </c>
      <c r="G13" s="15">
        <v>49368</v>
      </c>
      <c r="H13" s="15">
        <v>0</v>
      </c>
      <c r="I13" s="15">
        <v>0</v>
      </c>
      <c r="J13" s="15">
        <v>0</v>
      </c>
      <c r="K13" s="15">
        <v>2996</v>
      </c>
      <c r="L13" s="14" t="s">
        <v>58</v>
      </c>
      <c r="M13" s="16">
        <v>0</v>
      </c>
      <c r="N13" s="16">
        <v>0</v>
      </c>
      <c r="O13" s="16">
        <v>2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52364</v>
      </c>
    </row>
    <row r="14" spans="1:22" x14ac:dyDescent="0.4">
      <c r="A14" s="13" t="s">
        <v>59</v>
      </c>
      <c r="B14" s="13" t="s">
        <v>60</v>
      </c>
      <c r="C14" s="14" t="s">
        <v>61</v>
      </c>
      <c r="D14" s="14">
        <v>2020</v>
      </c>
      <c r="E14" s="14" t="s">
        <v>41</v>
      </c>
      <c r="F14" s="15">
        <v>0</v>
      </c>
      <c r="G14" s="15">
        <v>83880</v>
      </c>
      <c r="H14" s="15">
        <v>0</v>
      </c>
      <c r="I14" s="15">
        <v>0</v>
      </c>
      <c r="J14" s="15">
        <v>0</v>
      </c>
      <c r="K14" s="15">
        <v>3078</v>
      </c>
      <c r="L14" s="14" t="s">
        <v>42</v>
      </c>
      <c r="M14" s="16">
        <v>0</v>
      </c>
      <c r="N14" s="16">
        <v>10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10</v>
      </c>
      <c r="V14" s="18">
        <f t="shared" si="1"/>
        <v>86958</v>
      </c>
    </row>
    <row r="15" spans="1:22" x14ac:dyDescent="0.4">
      <c r="A15" s="13" t="s">
        <v>59</v>
      </c>
      <c r="B15" s="13" t="s">
        <v>62</v>
      </c>
      <c r="C15" s="14" t="s">
        <v>63</v>
      </c>
      <c r="D15" s="14">
        <v>2020</v>
      </c>
      <c r="E15" s="14" t="s">
        <v>41</v>
      </c>
      <c r="F15" s="15">
        <v>0</v>
      </c>
      <c r="G15" s="15">
        <v>78624</v>
      </c>
      <c r="H15" s="15">
        <v>0</v>
      </c>
      <c r="I15" s="15">
        <v>0</v>
      </c>
      <c r="J15" s="15">
        <v>0</v>
      </c>
      <c r="K15" s="15">
        <v>6108</v>
      </c>
      <c r="L15" s="14" t="s">
        <v>42</v>
      </c>
      <c r="M15" s="16">
        <v>0</v>
      </c>
      <c r="N15" s="16">
        <v>12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12</v>
      </c>
      <c r="V15" s="18">
        <f t="shared" si="1"/>
        <v>84732</v>
      </c>
    </row>
    <row r="16" spans="1:22" x14ac:dyDescent="0.4">
      <c r="A16" s="13" t="s">
        <v>64</v>
      </c>
      <c r="B16" s="13" t="s">
        <v>65</v>
      </c>
      <c r="C16" s="14" t="s">
        <v>66</v>
      </c>
      <c r="D16" s="14">
        <v>2020</v>
      </c>
      <c r="E16" s="14" t="s">
        <v>41</v>
      </c>
      <c r="F16" s="15">
        <v>0</v>
      </c>
      <c r="G16" s="15">
        <v>132840</v>
      </c>
      <c r="H16" s="15">
        <v>0</v>
      </c>
      <c r="I16" s="15">
        <v>0</v>
      </c>
      <c r="J16" s="15">
        <v>0</v>
      </c>
      <c r="K16" s="15">
        <v>4662</v>
      </c>
      <c r="L16" s="14" t="s">
        <v>42</v>
      </c>
      <c r="M16" s="16">
        <v>2</v>
      </c>
      <c r="N16" s="16">
        <v>3</v>
      </c>
      <c r="O16" s="16">
        <v>6</v>
      </c>
      <c r="P16" s="16">
        <v>1</v>
      </c>
      <c r="Q16" s="16">
        <v>0</v>
      </c>
      <c r="R16" s="16">
        <v>1</v>
      </c>
      <c r="S16" s="16">
        <v>0</v>
      </c>
      <c r="T16" s="16">
        <v>0</v>
      </c>
      <c r="U16" s="17">
        <f t="shared" si="0"/>
        <v>13</v>
      </c>
      <c r="V16" s="18">
        <f t="shared" si="1"/>
        <v>137502</v>
      </c>
    </row>
    <row r="17" spans="1:22" x14ac:dyDescent="0.4">
      <c r="A17" s="13" t="s">
        <v>52</v>
      </c>
      <c r="B17" s="13" t="s">
        <v>67</v>
      </c>
      <c r="C17" s="14" t="s">
        <v>68</v>
      </c>
      <c r="D17" s="14">
        <v>2020</v>
      </c>
      <c r="E17" s="14" t="s">
        <v>41</v>
      </c>
      <c r="F17" s="15">
        <v>0</v>
      </c>
      <c r="G17" s="15">
        <v>52920</v>
      </c>
      <c r="H17" s="15">
        <v>0</v>
      </c>
      <c r="I17" s="15">
        <v>0</v>
      </c>
      <c r="J17" s="15">
        <v>0</v>
      </c>
      <c r="K17" s="15">
        <v>1428</v>
      </c>
      <c r="L17" s="14" t="s">
        <v>42</v>
      </c>
      <c r="M17" s="16">
        <v>0</v>
      </c>
      <c r="N17" s="16">
        <v>0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54348</v>
      </c>
    </row>
    <row r="18" spans="1:22" x14ac:dyDescent="0.4">
      <c r="A18" s="13" t="s">
        <v>64</v>
      </c>
      <c r="B18" s="13" t="s">
        <v>69</v>
      </c>
      <c r="C18" s="14" t="s">
        <v>70</v>
      </c>
      <c r="D18" s="14">
        <v>2020</v>
      </c>
      <c r="E18" s="14" t="s">
        <v>41</v>
      </c>
      <c r="F18" s="15">
        <v>89280</v>
      </c>
      <c r="G18" s="15">
        <v>0</v>
      </c>
      <c r="H18" s="15">
        <v>35586</v>
      </c>
      <c r="I18" s="15">
        <v>0</v>
      </c>
      <c r="J18" s="15">
        <v>0</v>
      </c>
      <c r="K18" s="15">
        <v>7178</v>
      </c>
      <c r="L18" s="14" t="s">
        <v>33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132044</v>
      </c>
    </row>
    <row r="19" spans="1:22" x14ac:dyDescent="0.4">
      <c r="A19" s="13" t="s">
        <v>59</v>
      </c>
      <c r="B19" s="13" t="s">
        <v>71</v>
      </c>
      <c r="C19" s="14" t="s">
        <v>72</v>
      </c>
      <c r="D19" s="14">
        <v>2020</v>
      </c>
      <c r="E19" s="14" t="s">
        <v>41</v>
      </c>
      <c r="F19" s="15">
        <v>0</v>
      </c>
      <c r="G19" s="15">
        <v>33480</v>
      </c>
      <c r="H19" s="15">
        <v>0</v>
      </c>
      <c r="I19" s="15">
        <v>0</v>
      </c>
      <c r="J19" s="15">
        <v>0</v>
      </c>
      <c r="K19" s="15">
        <v>1905</v>
      </c>
      <c r="L19" s="14" t="s">
        <v>42</v>
      </c>
      <c r="M19" s="16">
        <v>0</v>
      </c>
      <c r="N19" s="16">
        <v>0</v>
      </c>
      <c r="O19" s="16">
        <v>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</v>
      </c>
      <c r="V19" s="18">
        <f t="shared" si="1"/>
        <v>35385</v>
      </c>
    </row>
    <row r="20" spans="1:22" x14ac:dyDescent="0.4">
      <c r="A20" s="13" t="s">
        <v>43</v>
      </c>
      <c r="B20" s="13" t="s">
        <v>73</v>
      </c>
      <c r="C20" s="14" t="s">
        <v>74</v>
      </c>
      <c r="D20" s="14">
        <v>2020</v>
      </c>
      <c r="E20" s="14" t="s">
        <v>41</v>
      </c>
      <c r="F20" s="15">
        <v>874703</v>
      </c>
      <c r="G20" s="15">
        <v>0</v>
      </c>
      <c r="H20" s="15">
        <v>64850</v>
      </c>
      <c r="I20" s="15">
        <v>57357</v>
      </c>
      <c r="J20" s="15">
        <v>0</v>
      </c>
      <c r="K20" s="15">
        <v>31517</v>
      </c>
      <c r="L20" s="14" t="s">
        <v>33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1028427</v>
      </c>
    </row>
    <row r="21" spans="1:22" x14ac:dyDescent="0.4">
      <c r="A21" s="13" t="s">
        <v>52</v>
      </c>
      <c r="B21" s="13" t="s">
        <v>75</v>
      </c>
      <c r="C21" s="14" t="s">
        <v>76</v>
      </c>
      <c r="D21" s="14">
        <v>2020</v>
      </c>
      <c r="E21" s="14" t="s">
        <v>41</v>
      </c>
      <c r="F21" s="15">
        <v>0</v>
      </c>
      <c r="G21" s="15">
        <v>21432</v>
      </c>
      <c r="H21" s="15">
        <v>7463</v>
      </c>
      <c r="I21" s="15">
        <v>0</v>
      </c>
      <c r="J21" s="15">
        <v>0</v>
      </c>
      <c r="K21" s="15">
        <v>625</v>
      </c>
      <c r="L21" s="14" t="s">
        <v>42</v>
      </c>
      <c r="M21" s="16">
        <v>0</v>
      </c>
      <c r="N21" s="16">
        <v>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2</v>
      </c>
      <c r="V21" s="18">
        <f t="shared" si="1"/>
        <v>29520</v>
      </c>
    </row>
    <row r="22" spans="1:22" x14ac:dyDescent="0.4">
      <c r="A22" s="13" t="s">
        <v>52</v>
      </c>
      <c r="B22" s="13" t="s">
        <v>77</v>
      </c>
      <c r="C22" s="14" t="s">
        <v>78</v>
      </c>
      <c r="D22" s="14">
        <v>2020</v>
      </c>
      <c r="E22" s="14" t="s">
        <v>41</v>
      </c>
      <c r="F22" s="15">
        <v>0</v>
      </c>
      <c r="G22" s="15">
        <v>34404</v>
      </c>
      <c r="H22" s="15">
        <v>0</v>
      </c>
      <c r="I22" s="15">
        <v>0</v>
      </c>
      <c r="J22" s="15">
        <v>0</v>
      </c>
      <c r="K22" s="15">
        <v>449</v>
      </c>
      <c r="L22" s="14" t="s">
        <v>42</v>
      </c>
      <c r="M22" s="16">
        <v>0</v>
      </c>
      <c r="N22" s="16">
        <v>0</v>
      </c>
      <c r="O22" s="16">
        <v>1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3</v>
      </c>
      <c r="V22" s="18">
        <f t="shared" si="1"/>
        <v>34853</v>
      </c>
    </row>
    <row r="23" spans="1:22" x14ac:dyDescent="0.4">
      <c r="A23" s="13" t="s">
        <v>30</v>
      </c>
      <c r="B23" s="13" t="s">
        <v>79</v>
      </c>
      <c r="C23" s="14" t="s">
        <v>80</v>
      </c>
      <c r="D23" s="14">
        <v>2020</v>
      </c>
      <c r="E23" s="14" t="s">
        <v>41</v>
      </c>
      <c r="F23" s="15">
        <v>0</v>
      </c>
      <c r="G23" s="15">
        <v>313512</v>
      </c>
      <c r="H23" s="15">
        <v>0</v>
      </c>
      <c r="I23" s="15">
        <v>0</v>
      </c>
      <c r="J23" s="15">
        <v>0</v>
      </c>
      <c r="K23" s="15">
        <v>0</v>
      </c>
      <c r="L23" s="14" t="s">
        <v>42</v>
      </c>
      <c r="M23" s="16">
        <v>0</v>
      </c>
      <c r="N23" s="16">
        <v>18</v>
      </c>
      <c r="O23" s="16">
        <v>1</v>
      </c>
      <c r="P23" s="16">
        <v>7</v>
      </c>
      <c r="Q23" s="16">
        <v>0</v>
      </c>
      <c r="R23" s="16">
        <v>0</v>
      </c>
      <c r="S23" s="16">
        <v>1</v>
      </c>
      <c r="T23" s="16">
        <v>0</v>
      </c>
      <c r="U23" s="17">
        <f t="shared" si="0"/>
        <v>27</v>
      </c>
      <c r="V23" s="18">
        <f t="shared" si="1"/>
        <v>313512</v>
      </c>
    </row>
    <row r="24" spans="1:22" x14ac:dyDescent="0.4">
      <c r="A24" s="13" t="s">
        <v>38</v>
      </c>
      <c r="B24" s="13" t="s">
        <v>81</v>
      </c>
      <c r="C24" s="14" t="s">
        <v>82</v>
      </c>
      <c r="D24" s="14">
        <v>2020</v>
      </c>
      <c r="E24" s="14" t="s">
        <v>41</v>
      </c>
      <c r="F24" s="15">
        <v>0</v>
      </c>
      <c r="G24" s="15">
        <v>49320</v>
      </c>
      <c r="H24" s="15">
        <v>0</v>
      </c>
      <c r="I24" s="15">
        <v>0</v>
      </c>
      <c r="J24" s="15">
        <v>0</v>
      </c>
      <c r="K24" s="15">
        <v>3261</v>
      </c>
      <c r="L24" s="14" t="s">
        <v>42</v>
      </c>
      <c r="M24" s="16">
        <v>0</v>
      </c>
      <c r="N24" s="16">
        <v>0</v>
      </c>
      <c r="O24" s="16">
        <v>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5</v>
      </c>
      <c r="V24" s="18">
        <f t="shared" si="1"/>
        <v>52581</v>
      </c>
    </row>
    <row r="25" spans="1:22" x14ac:dyDescent="0.4">
      <c r="A25" s="13" t="s">
        <v>46</v>
      </c>
      <c r="B25" s="13" t="s">
        <v>83</v>
      </c>
      <c r="C25" s="14" t="s">
        <v>84</v>
      </c>
      <c r="D25" s="14">
        <v>2020</v>
      </c>
      <c r="E25" s="14" t="s">
        <v>41</v>
      </c>
      <c r="F25" s="15">
        <v>109076</v>
      </c>
      <c r="G25" s="15">
        <v>0</v>
      </c>
      <c r="H25" s="15">
        <v>37000</v>
      </c>
      <c r="I25" s="15">
        <v>11035</v>
      </c>
      <c r="J25" s="15">
        <v>0</v>
      </c>
      <c r="K25" s="15">
        <v>8971</v>
      </c>
      <c r="L25" s="14" t="s">
        <v>33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166082</v>
      </c>
    </row>
    <row r="26" spans="1:22" x14ac:dyDescent="0.4">
      <c r="A26" s="13" t="s">
        <v>49</v>
      </c>
      <c r="B26" s="13" t="s">
        <v>85</v>
      </c>
      <c r="C26" s="14" t="s">
        <v>86</v>
      </c>
      <c r="D26" s="14">
        <v>2020</v>
      </c>
      <c r="E26" s="14" t="s">
        <v>41</v>
      </c>
      <c r="F26" s="15">
        <v>0</v>
      </c>
      <c r="G26" s="15">
        <v>0</v>
      </c>
      <c r="H26" s="15">
        <v>50510</v>
      </c>
      <c r="I26" s="15">
        <v>118632</v>
      </c>
      <c r="J26" s="15">
        <v>0</v>
      </c>
      <c r="K26" s="15">
        <v>0</v>
      </c>
      <c r="L26" s="14" t="s">
        <v>33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169142</v>
      </c>
    </row>
    <row r="27" spans="1:22" x14ac:dyDescent="0.4">
      <c r="A27" s="13" t="s">
        <v>52</v>
      </c>
      <c r="B27" s="13" t="s">
        <v>87</v>
      </c>
      <c r="C27" s="14" t="s">
        <v>88</v>
      </c>
      <c r="D27" s="14">
        <v>2020</v>
      </c>
      <c r="E27" s="14" t="s">
        <v>41</v>
      </c>
      <c r="F27" s="15">
        <v>0</v>
      </c>
      <c r="G27" s="15">
        <v>135936</v>
      </c>
      <c r="H27" s="15">
        <v>33000</v>
      </c>
      <c r="I27" s="15">
        <v>0</v>
      </c>
      <c r="J27" s="15">
        <v>0</v>
      </c>
      <c r="K27" s="15">
        <v>4485</v>
      </c>
      <c r="L27" s="14" t="s">
        <v>42</v>
      </c>
      <c r="M27" s="16">
        <v>0</v>
      </c>
      <c r="N27" s="16">
        <v>0</v>
      </c>
      <c r="O27" s="16">
        <v>9</v>
      </c>
      <c r="P27" s="16">
        <v>4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13</v>
      </c>
      <c r="V27" s="18">
        <f t="shared" si="1"/>
        <v>173421</v>
      </c>
    </row>
    <row r="28" spans="1:22" x14ac:dyDescent="0.4">
      <c r="A28" s="13" t="s">
        <v>89</v>
      </c>
      <c r="B28" s="13" t="s">
        <v>90</v>
      </c>
      <c r="C28" s="14" t="s">
        <v>91</v>
      </c>
      <c r="D28" s="14">
        <v>2020</v>
      </c>
      <c r="E28" s="14" t="s">
        <v>41</v>
      </c>
      <c r="F28" s="15">
        <v>63213</v>
      </c>
      <c r="G28" s="15">
        <v>0</v>
      </c>
      <c r="H28" s="15">
        <v>19275</v>
      </c>
      <c r="I28" s="15">
        <v>6302</v>
      </c>
      <c r="J28" s="15">
        <v>0</v>
      </c>
      <c r="K28" s="15">
        <v>5981</v>
      </c>
      <c r="L28" s="14" t="s">
        <v>33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94771</v>
      </c>
    </row>
    <row r="29" spans="1:22" x14ac:dyDescent="0.4">
      <c r="A29" s="13" t="s">
        <v>52</v>
      </c>
      <c r="B29" s="13" t="s">
        <v>92</v>
      </c>
      <c r="C29" s="14" t="s">
        <v>93</v>
      </c>
      <c r="D29" s="14">
        <v>2020</v>
      </c>
      <c r="E29" s="14" t="s">
        <v>94</v>
      </c>
      <c r="F29" s="15">
        <v>0</v>
      </c>
      <c r="G29" s="15">
        <v>0</v>
      </c>
      <c r="H29" s="15">
        <v>184813</v>
      </c>
      <c r="I29" s="15">
        <v>0</v>
      </c>
      <c r="J29" s="15">
        <v>0</v>
      </c>
      <c r="K29" s="15">
        <v>12487</v>
      </c>
      <c r="L29" s="14" t="s">
        <v>33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197300</v>
      </c>
    </row>
    <row r="30" spans="1:22" x14ac:dyDescent="0.4">
      <c r="A30" s="13" t="s">
        <v>64</v>
      </c>
      <c r="B30" s="13" t="s">
        <v>95</v>
      </c>
      <c r="C30" s="14" t="s">
        <v>96</v>
      </c>
      <c r="D30" s="14">
        <v>2020</v>
      </c>
      <c r="E30" s="14" t="s">
        <v>41</v>
      </c>
      <c r="F30" s="15">
        <v>34932</v>
      </c>
      <c r="G30" s="15">
        <v>0</v>
      </c>
      <c r="H30" s="15">
        <v>15323</v>
      </c>
      <c r="I30" s="15">
        <v>0</v>
      </c>
      <c r="J30" s="15">
        <v>0</v>
      </c>
      <c r="K30" s="15">
        <v>3277</v>
      </c>
      <c r="L30" s="14" t="s">
        <v>33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53532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4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4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</sheetData>
  <autoFilter ref="A6:V6" xr:uid="{3FE552FE-EA69-407C-B78A-1CF131E7915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0">
    <cfRule type="cellIs" dxfId="3" priority="3" operator="lessThan">
      <formula>0</formula>
    </cfRule>
  </conditionalFormatting>
  <conditionalFormatting sqref="V7:V40">
    <cfRule type="expression" dxfId="2" priority="4">
      <formula>$V$7&lt;0</formula>
    </cfRule>
  </conditionalFormatting>
  <conditionalFormatting sqref="D7:D40">
    <cfRule type="expression" dxfId="1" priority="2">
      <formula>OR($D7&gt;2020,AND($D7&lt;2020,$D7&lt;&gt;""))</formula>
    </cfRule>
  </conditionalFormatting>
  <conditionalFormatting sqref="C7:C40">
    <cfRule type="expression" dxfId="0" priority="5">
      <formula>(#REF!&gt;1)</formula>
    </cfRule>
  </conditionalFormatting>
  <dataValidations count="3">
    <dataValidation type="list" allowBlank="1" showInputMessage="1" showErrorMessage="1" sqref="E7:E40" xr:uid="{7E0BDCCC-0D69-45E3-8032-A1F2E5849271}">
      <formula1>"PH, TH, Joint TH &amp; PH-RRH, HMIS, SSO, TRA, PRA, SRA, S+C/SRO"</formula1>
    </dataValidation>
    <dataValidation type="list" allowBlank="1" showInputMessage="1" showErrorMessage="1" sqref="L7:L40" xr:uid="{C924B7E5-A2E5-4A44-B580-D79E03A3CC11}">
      <formula1>"N/A, FMR, Actual Rent"</formula1>
    </dataValidation>
    <dataValidation allowBlank="1" showErrorMessage="1" sqref="A6:V6" xr:uid="{EDB4B535-7206-475D-A6F8-B99C5A50C260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2019-03-04T18:41:55Z</dcterms:created>
  <dcterms:modified xsi:type="dcterms:W3CDTF">2019-04-02T19:33:42Z</dcterms:modified>
</cp:coreProperties>
</file>