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1683CCC7-B1A5-4B63-B365-F2E00C1BDC44}" xr6:coauthVersionLast="41" xr6:coauthVersionMax="41" xr10:uidLastSave="{00000000-0000-0000-0000-000000000000}"/>
  <bookViews>
    <workbookView xWindow="-103" yWindow="-103" windowWidth="25920" windowHeight="16749" xr2:uid="{0FBF02A9-3326-4B80-A1FB-994DF11D795B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U8" i="1"/>
  <c r="U9" i="1"/>
  <c r="U10" i="1"/>
  <c r="U11" i="1"/>
  <c r="U12" i="1"/>
  <c r="U13" i="1"/>
  <c r="U14" i="1"/>
  <c r="U15" i="1"/>
  <c r="U16" i="1"/>
  <c r="U17" i="1"/>
  <c r="U18" i="1"/>
  <c r="U19" i="1"/>
  <c r="V7" i="1" l="1"/>
  <c r="U7" i="1"/>
  <c r="H3" i="1"/>
</calcChain>
</file>

<file path=xl/sharedStrings.xml><?xml version="1.0" encoding="utf-8"?>
<sst xmlns="http://schemas.openxmlformats.org/spreadsheetml/2006/main" count="49" uniqueCount="46">
  <si>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</si>
  <si>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</si>
  <si>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</si>
  <si>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</si>
  <si>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</si>
  <si>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</si>
  <si>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</si>
  <si>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</si>
  <si>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</si>
  <si>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</si>
  <si>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</si>
  <si>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</si>
  <si>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</si>
  <si>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</si>
  <si>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</si>
  <si>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</si>
  <si>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</si>
  <si>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</si>
  <si>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</si>
  <si>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</si>
  <si>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</si>
  <si>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</si>
  <si>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</si>
  <si>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</si>
  <si>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</si>
  <si>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</si>
  <si>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</si>
  <si>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</si>
  <si>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</si>
  <si>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</si>
  <si>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Transitional Housing Services, Inc.</t>
  </si>
  <si>
    <t>2018 Alden Ave. / Federal St. Permanent Supportive Housing</t>
  </si>
  <si>
    <t>NJ0023L2F021808</t>
  </si>
  <si>
    <t>PH</t>
  </si>
  <si>
    <t/>
  </si>
  <si>
    <t>Newark</t>
  </si>
  <si>
    <t>NJ-502</t>
  </si>
  <si>
    <t>Burlington County CoC</t>
  </si>
  <si>
    <t>Burlington County Office of Human Services</t>
  </si>
  <si>
    <t>NJ DEPARTMENT OF COMMUNITY AFFAIRS</t>
  </si>
  <si>
    <t>3AC CoC Renewal 2018</t>
  </si>
  <si>
    <t>NJ0026L2F021811</t>
  </si>
  <si>
    <t>Actual Rent</t>
  </si>
  <si>
    <t>Legacy Treatment Services</t>
  </si>
  <si>
    <t>Permanent SH for Persons with SMI</t>
  </si>
  <si>
    <t>NJ0027L2F021811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</si>
</sst>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6881-1A85-480C-8775-ED407550D025}">
  <sheetPr codeName="Sheet239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504223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75881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75881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81144</v>
      </c>
      <c r="H8" s="15">
        <v>0</v>
      </c>
      <c r="I8" s="15">
        <v>0</v>
      </c>
      <c r="J8" s="15">
        <v>0</v>
      </c>
      <c r="K8" s="15">
        <v>2587</v>
      </c>
      <c r="L8" s="14" t="s">
        <v>42</v>
      </c>
      <c r="M8" s="16">
        <v>2</v>
      </c>
      <c r="N8" s="16">
        <v>0</v>
      </c>
      <c r="O8" s="16">
        <v>4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  <c r="U8" s="17">
        <f t="shared" ref="U8:U19" si="0">SUM(M8:T8)</f>
        <v>7</v>
      </c>
      <c r="V8" s="18">
        <f t="shared" ref="V8:V19" si="1">SUM(F8:K8)</f>
        <v>83731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341541</v>
      </c>
      <c r="G9" s="15">
        <v>0</v>
      </c>
      <c r="H9" s="15">
        <v>0</v>
      </c>
      <c r="I9" s="15">
        <v>0</v>
      </c>
      <c r="J9" s="15">
        <v>0</v>
      </c>
      <c r="K9" s="15">
        <v>3070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344611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</sheetData>
  <autoFilter ref="A6:V6" xr:uid="{8D9D65C7-7C3E-463D-8B34-F71A82A56C9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9">
    <cfRule type="cellIs" dxfId="3" priority="3" operator="lessThan">
      <formula>0</formula>
    </cfRule>
  </conditionalFormatting>
  <conditionalFormatting sqref="V7:V19">
    <cfRule type="expression" dxfId="2" priority="4">
      <formula>$V$7&lt;0</formula>
    </cfRule>
  </conditionalFormatting>
  <conditionalFormatting sqref="D7:D19">
    <cfRule type="expression" dxfId="1" priority="2">
      <formula>OR($D7&gt;2020,AND($D7&lt;2020,$D7&lt;&gt;""))</formula>
    </cfRule>
  </conditionalFormatting>
  <conditionalFormatting sqref="C7:C19">
    <cfRule type="expression" dxfId="0" priority="5">
      <formula>(#REF!&gt;1)</formula>
    </cfRule>
  </conditionalFormatting>
  <dataValidations count="3">
    <dataValidation type="list" allowBlank="1" showInputMessage="1" showErrorMessage="1" sqref="E7:E19" xr:uid="{989CF043-0DD2-49F7-8759-65C877B2F8CC}">
      <formula1>"PH, TH, Joint TH &amp; PH-RRH, HMIS, SSO, TRA, PRA, SRA, S+C/SRO"</formula1>
    </dataValidation>
    <dataValidation type="list" allowBlank="1" showInputMessage="1" showErrorMessage="1" sqref="L7:L19" xr:uid="{D79BD783-3CA5-4D8E-919F-2E589947933D}">
      <formula1>"N/A, FMR, Actual Rent"</formula1>
    </dataValidation>
    <dataValidation allowBlank="1" showErrorMessage="1" sqref="A6:V6" xr:uid="{2644583D-8DAC-4D4D-B3C6-43EBF49C61DF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2019-03-04T18:41:55Z</dcterms:created>
  <dcterms:modified xsi:type="dcterms:W3CDTF">2019-04-02T19:33:42Z</dcterms:modified>
</cp:coreProperties>
</file>