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H-500\"/>
    </mc:Choice>
  </mc:AlternateContent>
  <xr:revisionPtr revIDLastSave="0" documentId="13_ncr:1_{1F2907A9-7D3A-40A6-B518-451C634E5F0C}" xr6:coauthVersionLast="41" xr6:coauthVersionMax="41" xr10:uidLastSave="{00000000-0000-0000-0000-000000000000}"/>
  <bookViews>
    <workbookView xWindow="-103" yWindow="-103" windowWidth="25920" windowHeight="16749" xr2:uid="{58F20A8F-1D3D-45C5-9B12-306244B59F4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 l="1"/>
  <c r="H3" i="1" s="1"/>
  <c r="U7" i="1"/>
</calcChain>
</file>

<file path=xl/sharedStrings.xml><?xml version="1.0" encoding="utf-8"?>
<sst xmlns="http://schemas.openxmlformats.org/spreadsheetml/2006/main" count="84" uniqueCount="60">
  <si>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</si>
  <si>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</si>
  <si>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</si>
  <si>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</si>
  <si>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</si>
  <si>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</si>
  <si>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</si>
  <si>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</si>
  <si>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</si>
  <si>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</si>
  <si>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</si>
  <si>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</si>
  <si>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</si>
  <si>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</si>
  <si>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</si>
  <si>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</si>
  <si>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</si>
  <si>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</si>
  <si>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</si>
  <si>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</si>
  <si>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</si>
  <si>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</si>
  <si>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</si>
  <si>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</si>
  <si>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</si>
  <si>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</si>
  <si>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</si>
  <si>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</si>
  <si>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</si>
  <si>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</si>
  <si>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of New Hampshire</t>
  </si>
  <si>
    <t>HMIS - Nashua</t>
  </si>
  <si>
    <t>NH0035L1T021811</t>
  </si>
  <si>
    <t/>
  </si>
  <si>
    <t>Boston</t>
  </si>
  <si>
    <t>NH-502</t>
  </si>
  <si>
    <t>Nashua/Hillsborough County CoC</t>
  </si>
  <si>
    <t>Harbor Homes Inc.</t>
  </si>
  <si>
    <t>Harbor Homes, Inc.</t>
  </si>
  <si>
    <t>Permanent Housing 3</t>
  </si>
  <si>
    <t>NH0038L1T021811</t>
  </si>
  <si>
    <t>PH</t>
  </si>
  <si>
    <t>Permanent Housing 4C</t>
  </si>
  <si>
    <t>NH0039L1T021811</t>
  </si>
  <si>
    <t>Permanent Housing 6</t>
  </si>
  <si>
    <t>NH0041L1T021811</t>
  </si>
  <si>
    <t>Permanent Housing 2</t>
  </si>
  <si>
    <t>NH0043L1T021811</t>
  </si>
  <si>
    <t>Permanent Housing 8C</t>
  </si>
  <si>
    <t>NH0050L1T021810</t>
  </si>
  <si>
    <t>Permanent Housing 11C</t>
  </si>
  <si>
    <t>NH0062L1T021806</t>
  </si>
  <si>
    <t>Permanent Housing 13C</t>
  </si>
  <si>
    <t>NH0080L1T021805</t>
  </si>
  <si>
    <t>Permanent Housing 17</t>
  </si>
  <si>
    <t>NH0104L1T021802</t>
  </si>
  <si>
    <t>Bridges:   Domestic &amp; Sexual Violence Support Services</t>
  </si>
  <si>
    <t>DV Bonus Rapid Rehousing</t>
  </si>
  <si>
    <t>NH0118L1T021800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</si>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</sst>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CD3CB-D8EF-408F-B6B6-EE44EA9B25CD}">
  <sheetPr codeName="Sheet236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1882236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12170</v>
      </c>
      <c r="K7" s="15">
        <v>608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6" si="0">SUM(M7:T7)</f>
        <v>0</v>
      </c>
      <c r="V7" s="18">
        <f t="shared" ref="V7:V26" si="1">SUM(F7:K7)</f>
        <v>12778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265591</v>
      </c>
      <c r="G8" s="15">
        <v>0</v>
      </c>
      <c r="H8" s="15">
        <v>584514</v>
      </c>
      <c r="I8" s="15">
        <v>47478</v>
      </c>
      <c r="J8" s="15">
        <v>0</v>
      </c>
      <c r="K8" s="15">
        <v>41053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938636</v>
      </c>
    </row>
    <row r="9" spans="1:22" x14ac:dyDescent="0.4">
      <c r="A9" s="13" t="s">
        <v>38</v>
      </c>
      <c r="B9" s="13" t="s">
        <v>42</v>
      </c>
      <c r="C9" s="14" t="s">
        <v>43</v>
      </c>
      <c r="D9" s="14">
        <v>2020</v>
      </c>
      <c r="E9" s="14" t="s">
        <v>41</v>
      </c>
      <c r="F9" s="15">
        <v>240181</v>
      </c>
      <c r="G9" s="15">
        <v>0</v>
      </c>
      <c r="H9" s="15">
        <v>62285</v>
      </c>
      <c r="I9" s="15">
        <v>1124</v>
      </c>
      <c r="J9" s="15">
        <v>0</v>
      </c>
      <c r="K9" s="15">
        <v>12742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316332</v>
      </c>
    </row>
    <row r="10" spans="1:22" x14ac:dyDescent="0.4">
      <c r="A10" s="13" t="s">
        <v>38</v>
      </c>
      <c r="B10" s="13" t="s">
        <v>44</v>
      </c>
      <c r="C10" s="14" t="s">
        <v>45</v>
      </c>
      <c r="D10" s="14">
        <v>2020</v>
      </c>
      <c r="E10" s="14" t="s">
        <v>41</v>
      </c>
      <c r="F10" s="15">
        <v>53737</v>
      </c>
      <c r="G10" s="15">
        <v>0</v>
      </c>
      <c r="H10" s="15">
        <v>8351</v>
      </c>
      <c r="I10" s="15">
        <v>1190</v>
      </c>
      <c r="J10" s="15">
        <v>0</v>
      </c>
      <c r="K10" s="15">
        <v>2584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65862</v>
      </c>
    </row>
    <row r="11" spans="1:22" x14ac:dyDescent="0.4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41</v>
      </c>
      <c r="F11" s="15">
        <v>136323</v>
      </c>
      <c r="G11" s="15">
        <v>0</v>
      </c>
      <c r="H11" s="15">
        <v>73152</v>
      </c>
      <c r="I11" s="15">
        <v>1096</v>
      </c>
      <c r="J11" s="15">
        <v>0</v>
      </c>
      <c r="K11" s="15">
        <v>9299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219870</v>
      </c>
    </row>
    <row r="12" spans="1:22" x14ac:dyDescent="0.4">
      <c r="A12" s="13" t="s">
        <v>38</v>
      </c>
      <c r="B12" s="13" t="s">
        <v>48</v>
      </c>
      <c r="C12" s="14" t="s">
        <v>49</v>
      </c>
      <c r="D12" s="14">
        <v>2020</v>
      </c>
      <c r="E12" s="14" t="s">
        <v>41</v>
      </c>
      <c r="F12" s="15">
        <v>55339</v>
      </c>
      <c r="G12" s="15">
        <v>0</v>
      </c>
      <c r="H12" s="15">
        <v>6790</v>
      </c>
      <c r="I12" s="15">
        <v>3495</v>
      </c>
      <c r="J12" s="15">
        <v>0</v>
      </c>
      <c r="K12" s="15">
        <v>3526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69150</v>
      </c>
    </row>
    <row r="13" spans="1:22" x14ac:dyDescent="0.4">
      <c r="A13" s="13" t="s">
        <v>38</v>
      </c>
      <c r="B13" s="13" t="s">
        <v>50</v>
      </c>
      <c r="C13" s="14" t="s">
        <v>51</v>
      </c>
      <c r="D13" s="14">
        <v>2020</v>
      </c>
      <c r="E13" s="14" t="s">
        <v>41</v>
      </c>
      <c r="F13" s="15">
        <v>25612</v>
      </c>
      <c r="G13" s="15">
        <v>0</v>
      </c>
      <c r="H13" s="15">
        <v>0</v>
      </c>
      <c r="I13" s="15">
        <v>3386</v>
      </c>
      <c r="J13" s="15">
        <v>0</v>
      </c>
      <c r="K13" s="15">
        <v>1246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30244</v>
      </c>
    </row>
    <row r="14" spans="1:22" x14ac:dyDescent="0.4">
      <c r="A14" s="13" t="s">
        <v>38</v>
      </c>
      <c r="B14" s="13" t="s">
        <v>52</v>
      </c>
      <c r="C14" s="14" t="s">
        <v>53</v>
      </c>
      <c r="D14" s="14">
        <v>2020</v>
      </c>
      <c r="E14" s="14" t="s">
        <v>41</v>
      </c>
      <c r="F14" s="15">
        <v>70646</v>
      </c>
      <c r="G14" s="15">
        <v>0</v>
      </c>
      <c r="H14" s="15">
        <v>24269</v>
      </c>
      <c r="I14" s="15">
        <v>0</v>
      </c>
      <c r="J14" s="15">
        <v>0</v>
      </c>
      <c r="K14" s="15">
        <v>4587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99502</v>
      </c>
    </row>
    <row r="15" spans="1:22" x14ac:dyDescent="0.4">
      <c r="A15" s="13" t="s">
        <v>38</v>
      </c>
      <c r="B15" s="13" t="s">
        <v>54</v>
      </c>
      <c r="C15" s="14" t="s">
        <v>55</v>
      </c>
      <c r="D15" s="14">
        <v>2020</v>
      </c>
      <c r="E15" s="14" t="s">
        <v>41</v>
      </c>
      <c r="F15" s="15">
        <v>62748</v>
      </c>
      <c r="G15" s="15">
        <v>0</v>
      </c>
      <c r="H15" s="15">
        <v>11339</v>
      </c>
      <c r="I15" s="15">
        <v>0</v>
      </c>
      <c r="J15" s="15">
        <v>0</v>
      </c>
      <c r="K15" s="15">
        <v>3555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77642</v>
      </c>
    </row>
    <row r="16" spans="1:22" x14ac:dyDescent="0.4">
      <c r="A16" s="13" t="s">
        <v>56</v>
      </c>
      <c r="B16" s="13" t="s">
        <v>57</v>
      </c>
      <c r="C16" s="14" t="s">
        <v>58</v>
      </c>
      <c r="D16" s="14">
        <v>2020</v>
      </c>
      <c r="E16" s="14" t="s">
        <v>41</v>
      </c>
      <c r="F16" s="15">
        <v>0</v>
      </c>
      <c r="G16" s="15">
        <v>46860</v>
      </c>
      <c r="H16" s="15">
        <v>896</v>
      </c>
      <c r="I16" s="15">
        <v>0</v>
      </c>
      <c r="J16" s="15">
        <v>0</v>
      </c>
      <c r="K16" s="15">
        <v>4464</v>
      </c>
      <c r="L16" s="14" t="s">
        <v>59</v>
      </c>
      <c r="M16" s="16">
        <v>0</v>
      </c>
      <c r="N16" s="16">
        <v>1</v>
      </c>
      <c r="O16" s="16">
        <v>2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4</v>
      </c>
      <c r="V16" s="18">
        <f t="shared" si="1"/>
        <v>52220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3D0072F2-636A-4BA7-979E-82382AAF071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OR($D7&gt;2020,AND($D7&lt;2020,$D7&lt;&gt;""))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ED9EC0B3-E8CF-4CD9-ADB2-BA0CD918BB0D}">
      <formula1>"PH, TH, Joint TH &amp; PH-RRH, HMIS, SSO, TRA, PRA, SRA, S+C/SRO"</formula1>
    </dataValidation>
    <dataValidation type="list" allowBlank="1" showInputMessage="1" showErrorMessage="1" sqref="L7:L26" xr:uid="{B11C0F46-FEF4-48FE-8668-68CE1F68200C}">
      <formula1>"N/A, FMR, Actual Rent"</formula1>
    </dataValidation>
    <dataValidation allowBlank="1" showErrorMessage="1" sqref="A6:V6" xr:uid="{2BDAC57F-AF21-4F6C-A3D6-5D3660AA0DC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2019-03-04T18:41:57Z</dcterms:created>
  <dcterms:modified xsi:type="dcterms:W3CDTF">2019-04-02T19:33:40Z</dcterms:modified>
</cp:coreProperties>
</file>