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H-500\"/>
    </mc:Choice>
  </mc:AlternateContent>
  <xr:revisionPtr revIDLastSave="0" documentId="13_ncr:1_{09ADA85D-63EB-4213-97FE-14468576A229}" xr6:coauthVersionLast="43" xr6:coauthVersionMax="43" xr10:uidLastSave="{00000000-0000-0000-0000-000000000000}"/>
  <bookViews>
    <workbookView xWindow="-120" yWindow="-120" windowWidth="29040" windowHeight="15840" xr2:uid="{D488E92C-D5D9-4C26-B5D9-5B156B136BE6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7" i="1"/>
  <c r="H3" i="1"/>
  <c r="U7" i="1"/>
</calcChain>
</file>

<file path=xl/sharedStrings.xml><?xml version="1.0" encoding="utf-8"?>
<sst xmlns="http://schemas.openxmlformats.org/spreadsheetml/2006/main" count="124" uniqueCount="78">
  <si>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</si>
  <si>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</si>
  <si>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</si>
  <si>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</si>
  <si>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</si>
  <si>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</si>
  <si>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</si>
  <si>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</si>
  <si>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</si>
  <si>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</si>
  <si>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</si>
  <si>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</si>
  <si>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</si>
  <si>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</si>
  <si>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</si>
  <si>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</si>
  <si>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</si>
  <si>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</si>
  <si>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</si>
  <si>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</si>
  <si>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</si>
  <si>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</si>
  <si>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</si>
  <si>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</si>
  <si>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</si>
  <si>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</si>
  <si>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</si>
  <si>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</si>
  <si>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</si>
  <si>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</si>
  <si>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State of New Hampshire</t>
  </si>
  <si>
    <t>Homeless Management Information System - Manchester</t>
  </si>
  <si>
    <t>NH0023L1T011811</t>
  </si>
  <si>
    <t/>
  </si>
  <si>
    <t>Boston</t>
  </si>
  <si>
    <t>NH-501</t>
  </si>
  <si>
    <t>Manchester CoC</t>
  </si>
  <si>
    <t>FIT/NHNH, Inc.</t>
  </si>
  <si>
    <t>Permanent Housing Program VI (FIT)</t>
  </si>
  <si>
    <t>NH0026L1T011811</t>
  </si>
  <si>
    <t>PH</t>
  </si>
  <si>
    <t>Millyard Transitional Housing Program</t>
  </si>
  <si>
    <t>NH0027L1T011811</t>
  </si>
  <si>
    <t>TH</t>
  </si>
  <si>
    <t>Millyard Transitional Housing Program Phase II</t>
  </si>
  <si>
    <t>NH0028L1T011811</t>
  </si>
  <si>
    <t>Family Mill Permanent Housing Program</t>
  </si>
  <si>
    <t>NH0030L1T011811</t>
  </si>
  <si>
    <t>The Way Home, Inc</t>
  </si>
  <si>
    <t>Your Way Home I</t>
  </si>
  <si>
    <t>NH0032L1T011811</t>
  </si>
  <si>
    <t>Amherst Street Transitional Housing Program</t>
  </si>
  <si>
    <t>NH0046L1T011810</t>
  </si>
  <si>
    <t>Pine Street Transitional Living Program</t>
  </si>
  <si>
    <t>NH0048L1T011810</t>
  </si>
  <si>
    <t>Your Way Home III</t>
  </si>
  <si>
    <t>NH0049L1T011810</t>
  </si>
  <si>
    <t>Permanent Housing Program V</t>
  </si>
  <si>
    <t>NH0054L1T011808</t>
  </si>
  <si>
    <t>Harbor Homes, Inc.</t>
  </si>
  <si>
    <t>Somerville Street Permanent Housing</t>
  </si>
  <si>
    <t>NH0058L1T011809</t>
  </si>
  <si>
    <t>Your Way Home V</t>
  </si>
  <si>
    <t>NH0061L1T011806</t>
  </si>
  <si>
    <t>Manchester Permanent Housing Program IV</t>
  </si>
  <si>
    <t>NH0064L1T011808</t>
  </si>
  <si>
    <t>Your Way Home VII &amp; II</t>
  </si>
  <si>
    <t>NH0067L1T011807</t>
  </si>
  <si>
    <t>Permanent Housing Program VIII</t>
  </si>
  <si>
    <t>NH0082L1T011805</t>
  </si>
  <si>
    <t>Permanent Housing Program IX</t>
  </si>
  <si>
    <t>NH0097L1T011803</t>
  </si>
  <si>
    <t>FMR</t>
  </si>
  <si>
    <t>Permanent Housing 18</t>
  </si>
  <si>
    <t>NH0098L1T011803</t>
  </si>
  <si>
    <t>TWH-RRH</t>
  </si>
  <si>
    <t>NH0110L1T011801</t>
  </si>
  <si>
    <t>Waypoint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</si>
</sst>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EC15-EB8A-46D0-AF52-1BB8881AD314}">
  <sheetPr codeName="Sheet235">
    <pageSetUpPr fitToPage="1"/>
  </sheetPr>
  <dimension ref="A1:V3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1499438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50322</v>
      </c>
      <c r="K7" s="15">
        <v>3261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34" si="0">SUM(M7:T7)</f>
        <v>0</v>
      </c>
      <c r="V7" s="18">
        <f t="shared" ref="V7:V34" si="1">SUM(F7:K7)</f>
        <v>53583</v>
      </c>
    </row>
    <row r="8" spans="1:22" x14ac:dyDescent="0.25">
      <c r="A8" s="13" t="s">
        <v>30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0</v>
      </c>
      <c r="G8" s="15">
        <v>0</v>
      </c>
      <c r="H8" s="15">
        <v>69134</v>
      </c>
      <c r="I8" s="15">
        <v>0</v>
      </c>
      <c r="J8" s="15">
        <v>0</v>
      </c>
      <c r="K8" s="15">
        <v>4480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73614</v>
      </c>
    </row>
    <row r="9" spans="1:22" x14ac:dyDescent="0.25">
      <c r="A9" s="13" t="s">
        <v>37</v>
      </c>
      <c r="B9" s="13" t="s">
        <v>41</v>
      </c>
      <c r="C9" s="14" t="s">
        <v>42</v>
      </c>
      <c r="D9" s="14">
        <v>2020</v>
      </c>
      <c r="E9" s="14" t="s">
        <v>43</v>
      </c>
      <c r="F9" s="15">
        <v>0</v>
      </c>
      <c r="G9" s="15">
        <v>0</v>
      </c>
      <c r="H9" s="15">
        <v>106000</v>
      </c>
      <c r="I9" s="15">
        <v>0</v>
      </c>
      <c r="J9" s="15">
        <v>0</v>
      </c>
      <c r="K9" s="15">
        <v>6869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112869</v>
      </c>
    </row>
    <row r="10" spans="1:22" x14ac:dyDescent="0.25">
      <c r="A10" s="13" t="s">
        <v>37</v>
      </c>
      <c r="B10" s="13" t="s">
        <v>44</v>
      </c>
      <c r="C10" s="14" t="s">
        <v>45</v>
      </c>
      <c r="D10" s="14">
        <v>2020</v>
      </c>
      <c r="E10" s="14" t="s">
        <v>43</v>
      </c>
      <c r="F10" s="15">
        <v>0</v>
      </c>
      <c r="G10" s="15">
        <v>0</v>
      </c>
      <c r="H10" s="15">
        <v>41905</v>
      </c>
      <c r="I10" s="15">
        <v>0</v>
      </c>
      <c r="J10" s="15">
        <v>0</v>
      </c>
      <c r="K10" s="15">
        <v>2716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44621</v>
      </c>
    </row>
    <row r="11" spans="1:22" x14ac:dyDescent="0.25">
      <c r="A11" s="13" t="s">
        <v>37</v>
      </c>
      <c r="B11" s="13" t="s">
        <v>46</v>
      </c>
      <c r="C11" s="14" t="s">
        <v>47</v>
      </c>
      <c r="D11" s="14">
        <v>2020</v>
      </c>
      <c r="E11" s="14" t="s">
        <v>40</v>
      </c>
      <c r="F11" s="15">
        <v>0</v>
      </c>
      <c r="G11" s="15">
        <v>0</v>
      </c>
      <c r="H11" s="15">
        <v>127768</v>
      </c>
      <c r="I11" s="15">
        <v>68708</v>
      </c>
      <c r="J11" s="15">
        <v>0</v>
      </c>
      <c r="K11" s="15">
        <v>11973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208449</v>
      </c>
    </row>
    <row r="12" spans="1:22" x14ac:dyDescent="0.25">
      <c r="A12" s="13" t="s">
        <v>48</v>
      </c>
      <c r="B12" s="13" t="s">
        <v>49</v>
      </c>
      <c r="C12" s="14" t="s">
        <v>50</v>
      </c>
      <c r="D12" s="14">
        <v>2020</v>
      </c>
      <c r="E12" s="14" t="s">
        <v>40</v>
      </c>
      <c r="F12" s="15">
        <v>43807</v>
      </c>
      <c r="G12" s="15">
        <v>0</v>
      </c>
      <c r="H12" s="15">
        <v>8700</v>
      </c>
      <c r="I12" s="15">
        <v>0</v>
      </c>
      <c r="J12" s="15">
        <v>0</v>
      </c>
      <c r="K12" s="15">
        <v>2998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55505</v>
      </c>
    </row>
    <row r="13" spans="1:22" x14ac:dyDescent="0.25">
      <c r="A13" s="13" t="s">
        <v>37</v>
      </c>
      <c r="B13" s="13" t="s">
        <v>51</v>
      </c>
      <c r="C13" s="14" t="s">
        <v>52</v>
      </c>
      <c r="D13" s="14">
        <v>2020</v>
      </c>
      <c r="E13" s="14" t="s">
        <v>43</v>
      </c>
      <c r="F13" s="15">
        <v>0</v>
      </c>
      <c r="G13" s="15">
        <v>0</v>
      </c>
      <c r="H13" s="15">
        <v>47943</v>
      </c>
      <c r="I13" s="15">
        <v>0</v>
      </c>
      <c r="J13" s="15">
        <v>0</v>
      </c>
      <c r="K13" s="15">
        <v>3109</v>
      </c>
      <c r="L13" s="14" t="s">
        <v>33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51052</v>
      </c>
    </row>
    <row r="14" spans="1:22" x14ac:dyDescent="0.25">
      <c r="A14" s="13" t="s">
        <v>77</v>
      </c>
      <c r="B14" s="13" t="s">
        <v>53</v>
      </c>
      <c r="C14" s="14" t="s">
        <v>54</v>
      </c>
      <c r="D14" s="14">
        <v>2020</v>
      </c>
      <c r="E14" s="14" t="s">
        <v>43</v>
      </c>
      <c r="F14" s="15">
        <v>58800</v>
      </c>
      <c r="G14" s="15">
        <v>0</v>
      </c>
      <c r="H14" s="15">
        <v>36169</v>
      </c>
      <c r="I14" s="15">
        <v>2250</v>
      </c>
      <c r="J14" s="15">
        <v>0</v>
      </c>
      <c r="K14" s="15">
        <v>5386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102605</v>
      </c>
    </row>
    <row r="15" spans="1:22" x14ac:dyDescent="0.25">
      <c r="A15" s="13" t="s">
        <v>48</v>
      </c>
      <c r="B15" s="13" t="s">
        <v>55</v>
      </c>
      <c r="C15" s="14" t="s">
        <v>56</v>
      </c>
      <c r="D15" s="14">
        <v>2020</v>
      </c>
      <c r="E15" s="14" t="s">
        <v>40</v>
      </c>
      <c r="F15" s="15">
        <v>40819</v>
      </c>
      <c r="G15" s="15">
        <v>0</v>
      </c>
      <c r="H15" s="15">
        <v>8576</v>
      </c>
      <c r="I15" s="15">
        <v>0</v>
      </c>
      <c r="J15" s="15">
        <v>0</v>
      </c>
      <c r="K15" s="15">
        <v>2812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52207</v>
      </c>
    </row>
    <row r="16" spans="1:22" x14ac:dyDescent="0.25">
      <c r="A16" s="13" t="s">
        <v>37</v>
      </c>
      <c r="B16" s="13" t="s">
        <v>57</v>
      </c>
      <c r="C16" s="14" t="s">
        <v>58</v>
      </c>
      <c r="D16" s="14">
        <v>2020</v>
      </c>
      <c r="E16" s="14" t="s">
        <v>40</v>
      </c>
      <c r="F16" s="15">
        <v>0</v>
      </c>
      <c r="G16" s="15">
        <v>0</v>
      </c>
      <c r="H16" s="15">
        <v>9095</v>
      </c>
      <c r="I16" s="15">
        <v>43335</v>
      </c>
      <c r="J16" s="15">
        <v>0</v>
      </c>
      <c r="K16" s="15">
        <v>2947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55377</v>
      </c>
    </row>
    <row r="17" spans="1:22" x14ac:dyDescent="0.25">
      <c r="A17" s="13" t="s">
        <v>59</v>
      </c>
      <c r="B17" s="13" t="s">
        <v>60</v>
      </c>
      <c r="C17" s="14" t="s">
        <v>61</v>
      </c>
      <c r="D17" s="14">
        <v>2020</v>
      </c>
      <c r="E17" s="14" t="s">
        <v>40</v>
      </c>
      <c r="F17" s="15">
        <v>0</v>
      </c>
      <c r="G17" s="15">
        <v>0</v>
      </c>
      <c r="H17" s="15">
        <v>33839</v>
      </c>
      <c r="I17" s="15">
        <v>40104</v>
      </c>
      <c r="J17" s="15">
        <v>0</v>
      </c>
      <c r="K17" s="15">
        <v>4526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78469</v>
      </c>
    </row>
    <row r="18" spans="1:22" x14ac:dyDescent="0.25">
      <c r="A18" s="13" t="s">
        <v>48</v>
      </c>
      <c r="B18" s="13" t="s">
        <v>62</v>
      </c>
      <c r="C18" s="14" t="s">
        <v>63</v>
      </c>
      <c r="D18" s="14">
        <v>2020</v>
      </c>
      <c r="E18" s="14" t="s">
        <v>40</v>
      </c>
      <c r="F18" s="15">
        <v>0</v>
      </c>
      <c r="G18" s="15">
        <v>0</v>
      </c>
      <c r="H18" s="15">
        <v>9241</v>
      </c>
      <c r="I18" s="15">
        <v>41151</v>
      </c>
      <c r="J18" s="15">
        <v>0</v>
      </c>
      <c r="K18" s="15">
        <v>3234</v>
      </c>
      <c r="L18" s="14" t="s">
        <v>33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53626</v>
      </c>
    </row>
    <row r="19" spans="1:22" x14ac:dyDescent="0.25">
      <c r="A19" s="13" t="s">
        <v>37</v>
      </c>
      <c r="B19" s="13" t="s">
        <v>64</v>
      </c>
      <c r="C19" s="14" t="s">
        <v>65</v>
      </c>
      <c r="D19" s="14">
        <v>2020</v>
      </c>
      <c r="E19" s="14" t="s">
        <v>40</v>
      </c>
      <c r="F19" s="15">
        <v>0</v>
      </c>
      <c r="G19" s="15">
        <v>0</v>
      </c>
      <c r="H19" s="15">
        <v>8979</v>
      </c>
      <c r="I19" s="15">
        <v>42775</v>
      </c>
      <c r="J19" s="15">
        <v>0</v>
      </c>
      <c r="K19" s="15">
        <v>2909</v>
      </c>
      <c r="L19" s="14" t="s">
        <v>33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54663</v>
      </c>
    </row>
    <row r="20" spans="1:22" x14ac:dyDescent="0.25">
      <c r="A20" s="13" t="s">
        <v>48</v>
      </c>
      <c r="B20" s="13" t="s">
        <v>66</v>
      </c>
      <c r="C20" s="14" t="s">
        <v>67</v>
      </c>
      <c r="D20" s="14">
        <v>2020</v>
      </c>
      <c r="E20" s="14" t="s">
        <v>40</v>
      </c>
      <c r="F20" s="15">
        <v>132350</v>
      </c>
      <c r="G20" s="15">
        <v>0</v>
      </c>
      <c r="H20" s="15">
        <v>15960</v>
      </c>
      <c r="I20" s="15">
        <v>1803</v>
      </c>
      <c r="J20" s="15">
        <v>0</v>
      </c>
      <c r="K20" s="15">
        <v>8358</v>
      </c>
      <c r="L20" s="14" t="s">
        <v>33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158471</v>
      </c>
    </row>
    <row r="21" spans="1:22" x14ac:dyDescent="0.25">
      <c r="A21" s="13" t="s">
        <v>37</v>
      </c>
      <c r="B21" s="13" t="s">
        <v>68</v>
      </c>
      <c r="C21" s="14" t="s">
        <v>69</v>
      </c>
      <c r="D21" s="14">
        <v>2020</v>
      </c>
      <c r="E21" s="14" t="s">
        <v>40</v>
      </c>
      <c r="F21" s="15">
        <v>0</v>
      </c>
      <c r="G21" s="15">
        <v>0</v>
      </c>
      <c r="H21" s="15">
        <v>22600</v>
      </c>
      <c r="I21" s="15">
        <v>0</v>
      </c>
      <c r="J21" s="15">
        <v>0</v>
      </c>
      <c r="K21" s="15">
        <v>1561</v>
      </c>
      <c r="L21" s="14" t="s">
        <v>33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24161</v>
      </c>
    </row>
    <row r="22" spans="1:22" x14ac:dyDescent="0.25">
      <c r="A22" s="13" t="s">
        <v>37</v>
      </c>
      <c r="B22" s="13" t="s">
        <v>70</v>
      </c>
      <c r="C22" s="14" t="s">
        <v>71</v>
      </c>
      <c r="D22" s="14">
        <v>2020</v>
      </c>
      <c r="E22" s="14" t="s">
        <v>40</v>
      </c>
      <c r="F22" s="15">
        <v>0</v>
      </c>
      <c r="G22" s="15">
        <v>146160</v>
      </c>
      <c r="H22" s="15">
        <v>48062</v>
      </c>
      <c r="I22" s="15">
        <v>0</v>
      </c>
      <c r="J22" s="15">
        <v>0</v>
      </c>
      <c r="K22" s="15">
        <v>13318</v>
      </c>
      <c r="L22" s="14" t="s">
        <v>72</v>
      </c>
      <c r="M22" s="16">
        <v>0</v>
      </c>
      <c r="N22" s="16">
        <v>0</v>
      </c>
      <c r="O22" s="16">
        <v>0</v>
      </c>
      <c r="P22" s="16">
        <v>10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10</v>
      </c>
      <c r="V22" s="18">
        <f t="shared" si="1"/>
        <v>207540</v>
      </c>
    </row>
    <row r="23" spans="1:22" x14ac:dyDescent="0.25">
      <c r="A23" s="13" t="s">
        <v>59</v>
      </c>
      <c r="B23" s="13" t="s">
        <v>73</v>
      </c>
      <c r="C23" s="14" t="s">
        <v>74</v>
      </c>
      <c r="D23" s="14">
        <v>2020</v>
      </c>
      <c r="E23" s="14" t="s">
        <v>40</v>
      </c>
      <c r="F23" s="15">
        <v>33566</v>
      </c>
      <c r="G23" s="15">
        <v>0</v>
      </c>
      <c r="H23" s="15">
        <v>11571</v>
      </c>
      <c r="I23" s="15">
        <v>0</v>
      </c>
      <c r="J23" s="15">
        <v>0</v>
      </c>
      <c r="K23" s="15">
        <v>2101</v>
      </c>
      <c r="L23" s="14" t="s">
        <v>33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47238</v>
      </c>
    </row>
    <row r="24" spans="1:22" x14ac:dyDescent="0.25">
      <c r="A24" s="13" t="s">
        <v>48</v>
      </c>
      <c r="B24" s="13" t="s">
        <v>75</v>
      </c>
      <c r="C24" s="14" t="s">
        <v>76</v>
      </c>
      <c r="D24" s="14">
        <v>2020</v>
      </c>
      <c r="E24" s="14" t="s">
        <v>40</v>
      </c>
      <c r="F24" s="15">
        <v>0</v>
      </c>
      <c r="G24" s="15">
        <v>35892</v>
      </c>
      <c r="H24" s="15">
        <v>25608</v>
      </c>
      <c r="I24" s="15">
        <v>0</v>
      </c>
      <c r="J24" s="15">
        <v>0</v>
      </c>
      <c r="K24" s="15">
        <v>3888</v>
      </c>
      <c r="L24" s="14" t="s">
        <v>72</v>
      </c>
      <c r="M24" s="16">
        <v>0</v>
      </c>
      <c r="N24" s="16">
        <v>1</v>
      </c>
      <c r="O24" s="16">
        <v>1</v>
      </c>
      <c r="P24" s="16">
        <v>1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3</v>
      </c>
      <c r="V24" s="18">
        <f t="shared" si="1"/>
        <v>65388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</sheetData>
  <autoFilter ref="A6:V6" xr:uid="{90975768-949E-4E1F-8966-98CDBCB5298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4">
    <cfRule type="cellIs" dxfId="3" priority="3" operator="lessThan">
      <formula>0</formula>
    </cfRule>
  </conditionalFormatting>
  <conditionalFormatting sqref="V7:V34">
    <cfRule type="expression" dxfId="2" priority="4">
      <formula>$V$7&lt;0</formula>
    </cfRule>
  </conditionalFormatting>
  <conditionalFormatting sqref="D7:D34">
    <cfRule type="expression" dxfId="1" priority="2">
      <formula>OR($D7&gt;2020,AND($D7&lt;2020,$D7&lt;&gt;""))</formula>
    </cfRule>
  </conditionalFormatting>
  <conditionalFormatting sqref="C7:C34">
    <cfRule type="expression" dxfId="0" priority="5">
      <formula>(#REF!&gt;1)</formula>
    </cfRule>
  </conditionalFormatting>
  <dataValidations count="3">
    <dataValidation type="list" allowBlank="1" showInputMessage="1" showErrorMessage="1" sqref="E7:E34" xr:uid="{B128ACEB-C57E-4FF4-A042-689A3F02AFD1}">
      <formula1>"PH, TH, Joint TH &amp; PH-RRH, HMIS, SSO, TRA, PRA, SRA, S+C/SRO"</formula1>
    </dataValidation>
    <dataValidation type="list" allowBlank="1" showInputMessage="1" showErrorMessage="1" sqref="L7:L34" xr:uid="{CC3F7540-FE7D-4EE9-9A36-F749BE13FC4E}">
      <formula1>"N/A, FMR, Actual Rent"</formula1>
    </dataValidation>
    <dataValidation allowBlank="1" showErrorMessage="1" sqref="A6:V6" xr:uid="{8ABC7182-5256-4467-A251-264999677184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2019-03-04T18:41:57Z</dcterms:created>
  <dcterms:modified xsi:type="dcterms:W3CDTF">2019-05-13T19:54:01Z</dcterms:modified>
</cp:coreProperties>
</file>