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H-500\"/>
    </mc:Choice>
  </mc:AlternateContent>
  <xr:revisionPtr revIDLastSave="0" documentId="13_ncr:1_{1FA65ED3-4862-4A11-A7BB-23B806F8AAC2}" xr6:coauthVersionLast="43" xr6:coauthVersionMax="43" xr10:uidLastSave="{00000000-0000-0000-0000-000000000000}"/>
  <bookViews>
    <workbookView xWindow="-120" yWindow="-120" windowWidth="29040" windowHeight="15840" xr2:uid="{7010B244-590B-4C7D-97EE-9E4B763E975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V7" i="1"/>
  <c r="U7" i="1"/>
  <c r="H3" i="1"/>
</calcChain>
</file>

<file path=xl/sharedStrings.xml><?xml version="1.0" encoding="utf-8"?>
<sst xmlns="http://schemas.openxmlformats.org/spreadsheetml/2006/main" count="159" uniqueCount="91">
  <si>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</si>
  <si>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</si>
  <si>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</si>
  <si>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</si>
  <si>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</si>
  <si>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</si>
  <si>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</si>
  <si>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</si>
  <si>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</si>
  <si>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</si>
  <si>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</si>
  <si>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</si>
  <si>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</si>
  <si>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</si>
  <si>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</si>
  <si>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</si>
  <si>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</si>
  <si>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</si>
  <si>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</si>
  <si>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</si>
  <si>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</si>
  <si>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</si>
  <si>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</si>
  <si>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</si>
  <si>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</si>
  <si>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</si>
  <si>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</si>
  <si>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</si>
  <si>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</si>
  <si>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</si>
  <si>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State of New Hampshire</t>
  </si>
  <si>
    <t>CLM Shelter Plus Care II</t>
  </si>
  <si>
    <t>NH0001L1T001806</t>
  </si>
  <si>
    <t>PH</t>
  </si>
  <si>
    <t>FMR</t>
  </si>
  <si>
    <t/>
  </si>
  <si>
    <t>Boston</t>
  </si>
  <si>
    <t>NH-500</t>
  </si>
  <si>
    <t>New Hampshire Balance of State CoC</t>
  </si>
  <si>
    <t>NH0002L1T001810</t>
  </si>
  <si>
    <t>CLM FAMILY HOUSING I</t>
  </si>
  <si>
    <t>NH0003L1T001811</t>
  </si>
  <si>
    <t>Actual Rent</t>
  </si>
  <si>
    <t>CLM Shelter Plus Care</t>
  </si>
  <si>
    <t>NH0005L1T001810</t>
  </si>
  <si>
    <t>Families in Transition Concord Community Permanent Housing Program</t>
  </si>
  <si>
    <t>NH0006L1T001811</t>
  </si>
  <si>
    <t>Families in Transition Permanent Housing Program - Concord</t>
  </si>
  <si>
    <t>NH0007L1T001811</t>
  </si>
  <si>
    <t>Northern Human Services</t>
  </si>
  <si>
    <t>Gilpin House</t>
  </si>
  <si>
    <t>NH0010L1T001811</t>
  </si>
  <si>
    <t>TH</t>
  </si>
  <si>
    <t>Homeless Management Information System - Balance of State</t>
  </si>
  <si>
    <t>NH0011L1T001811</t>
  </si>
  <si>
    <t>McGrath Street Permanent Housing</t>
  </si>
  <si>
    <t>NH0013L1T001811</t>
  </si>
  <si>
    <t>CLM PH I</t>
  </si>
  <si>
    <t>NH0014L1T001811</t>
  </si>
  <si>
    <t>SCS Permanent Housing Project</t>
  </si>
  <si>
    <t>NH0019L1T001811</t>
  </si>
  <si>
    <t>TCCAP PSH I Expansion</t>
  </si>
  <si>
    <t>NH0020L1T001811</t>
  </si>
  <si>
    <t>FIT: Dover Permanent Housing</t>
  </si>
  <si>
    <t>NH0053L1T001808</t>
  </si>
  <si>
    <t>SCS Shelter Plus Care</t>
  </si>
  <si>
    <t>NH0057L1T001809</t>
  </si>
  <si>
    <t>FIT Concord Community Leasing II</t>
  </si>
  <si>
    <t>NH0060L1T001806</t>
  </si>
  <si>
    <t>Central Street PHP</t>
  </si>
  <si>
    <t>NH0066L1T001805</t>
  </si>
  <si>
    <t>SCS Rapid Re-Housing Program</t>
  </si>
  <si>
    <t>NH0074L1T001806</t>
  </si>
  <si>
    <t>Sullivan County Fresh Steps PH Program</t>
  </si>
  <si>
    <t>NH0079L1T001805</t>
  </si>
  <si>
    <t>Home at Last</t>
  </si>
  <si>
    <t>NH0081L1T001805</t>
  </si>
  <si>
    <t>Next Steps Permanent Housing Program</t>
  </si>
  <si>
    <t>NH0092L1T001803</t>
  </si>
  <si>
    <t>CRH/CCEH Permanent Supportive Housing Expansion</t>
  </si>
  <si>
    <t>NH0095L1T001803</t>
  </si>
  <si>
    <t>NH Coordinated Entry</t>
  </si>
  <si>
    <t>NH0096L1T001803</t>
  </si>
  <si>
    <t>SSO</t>
  </si>
  <si>
    <t>BMCAP RRH Program</t>
  </si>
  <si>
    <t>NH0100L1T001802</t>
  </si>
  <si>
    <t>NHCADSV RRH</t>
  </si>
  <si>
    <t>NH0113D1T001800</t>
  </si>
  <si>
    <t>NH0115L1T001800</t>
  </si>
  <si>
    <t>Summer Street Project</t>
  </si>
  <si>
    <t>Waypoint 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</si>
</sst>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0B835-C40F-47D3-BD71-5C3F17A9178E}">
  <sheetPr codeName="Sheet234">
    <pageSetUpPr fitToPage="1"/>
  </sheetPr>
  <dimension ref="A1:V4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4081308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70176</v>
      </c>
      <c r="H7" s="15">
        <v>0</v>
      </c>
      <c r="I7" s="15">
        <v>0</v>
      </c>
      <c r="J7" s="15">
        <v>0</v>
      </c>
      <c r="K7" s="15">
        <v>3397</v>
      </c>
      <c r="L7" s="14" t="s">
        <v>34</v>
      </c>
      <c r="M7" s="16">
        <v>0</v>
      </c>
      <c r="N7" s="16">
        <v>2</v>
      </c>
      <c r="O7" s="16">
        <v>5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41" si="0">SUM(M7:T7)</f>
        <v>7</v>
      </c>
      <c r="V7" s="18">
        <f t="shared" ref="V7:V41" si="1">SUM(F7:K7)</f>
        <v>73573</v>
      </c>
    </row>
    <row r="8" spans="1:22" x14ac:dyDescent="0.25">
      <c r="A8" s="13" t="s">
        <v>30</v>
      </c>
      <c r="B8" s="13" t="s">
        <v>89</v>
      </c>
      <c r="C8" s="14" t="s">
        <v>39</v>
      </c>
      <c r="D8" s="14">
        <v>2020</v>
      </c>
      <c r="E8" s="14" t="s">
        <v>33</v>
      </c>
      <c r="F8" s="15">
        <v>0</v>
      </c>
      <c r="G8" s="15">
        <v>0</v>
      </c>
      <c r="H8" s="15">
        <v>0</v>
      </c>
      <c r="I8" s="15">
        <v>41284</v>
      </c>
      <c r="J8" s="15">
        <v>0</v>
      </c>
      <c r="K8" s="15">
        <v>1931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43215</v>
      </c>
    </row>
    <row r="9" spans="1:22" x14ac:dyDescent="0.25">
      <c r="A9" s="13" t="s">
        <v>30</v>
      </c>
      <c r="B9" s="13" t="s">
        <v>40</v>
      </c>
      <c r="C9" s="14" t="s">
        <v>41</v>
      </c>
      <c r="D9" s="14">
        <v>2020</v>
      </c>
      <c r="E9" s="14" t="s">
        <v>33</v>
      </c>
      <c r="F9" s="15">
        <v>0</v>
      </c>
      <c r="G9" s="15">
        <v>201684</v>
      </c>
      <c r="H9" s="15">
        <v>59464</v>
      </c>
      <c r="I9" s="15">
        <v>0</v>
      </c>
      <c r="J9" s="15">
        <v>0</v>
      </c>
      <c r="K9" s="15">
        <v>12573</v>
      </c>
      <c r="L9" s="14" t="s">
        <v>42</v>
      </c>
      <c r="M9" s="16">
        <v>0</v>
      </c>
      <c r="N9" s="16">
        <v>0</v>
      </c>
      <c r="O9" s="16">
        <v>4</v>
      </c>
      <c r="P9" s="16">
        <v>4</v>
      </c>
      <c r="Q9" s="16">
        <v>4</v>
      </c>
      <c r="R9" s="16">
        <v>1</v>
      </c>
      <c r="S9" s="16">
        <v>0</v>
      </c>
      <c r="T9" s="16">
        <v>0</v>
      </c>
      <c r="U9" s="17">
        <f t="shared" si="0"/>
        <v>13</v>
      </c>
      <c r="V9" s="18">
        <f t="shared" si="1"/>
        <v>273721</v>
      </c>
    </row>
    <row r="10" spans="1:22" x14ac:dyDescent="0.25">
      <c r="A10" s="13" t="s">
        <v>30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0</v>
      </c>
      <c r="G10" s="15">
        <v>271860</v>
      </c>
      <c r="H10" s="15">
        <v>0</v>
      </c>
      <c r="I10" s="15">
        <v>0</v>
      </c>
      <c r="J10" s="15">
        <v>0</v>
      </c>
      <c r="K10" s="15">
        <v>13380</v>
      </c>
      <c r="L10" s="14" t="s">
        <v>34</v>
      </c>
      <c r="M10" s="16">
        <v>0</v>
      </c>
      <c r="N10" s="16">
        <v>5</v>
      </c>
      <c r="O10" s="16">
        <v>20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25</v>
      </c>
      <c r="V10" s="18">
        <f t="shared" si="1"/>
        <v>285240</v>
      </c>
    </row>
    <row r="11" spans="1:22" x14ac:dyDescent="0.25">
      <c r="A11" s="13" t="s">
        <v>30</v>
      </c>
      <c r="B11" s="13" t="s">
        <v>45</v>
      </c>
      <c r="C11" s="14" t="s">
        <v>46</v>
      </c>
      <c r="D11" s="14">
        <v>2020</v>
      </c>
      <c r="E11" s="14" t="s">
        <v>33</v>
      </c>
      <c r="F11" s="15">
        <v>87019</v>
      </c>
      <c r="G11" s="15">
        <v>0</v>
      </c>
      <c r="H11" s="15">
        <v>15855</v>
      </c>
      <c r="I11" s="15">
        <v>0</v>
      </c>
      <c r="J11" s="15">
        <v>0</v>
      </c>
      <c r="K11" s="15">
        <v>4905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107779</v>
      </c>
    </row>
    <row r="12" spans="1:22" x14ac:dyDescent="0.25">
      <c r="A12" s="13" t="s">
        <v>30</v>
      </c>
      <c r="B12" s="13" t="s">
        <v>47</v>
      </c>
      <c r="C12" s="14" t="s">
        <v>48</v>
      </c>
      <c r="D12" s="14">
        <v>2020</v>
      </c>
      <c r="E12" s="14" t="s">
        <v>33</v>
      </c>
      <c r="F12" s="15">
        <v>0</v>
      </c>
      <c r="G12" s="15">
        <v>0</v>
      </c>
      <c r="H12" s="15">
        <v>66827</v>
      </c>
      <c r="I12" s="15">
        <v>0</v>
      </c>
      <c r="J12" s="15">
        <v>0</v>
      </c>
      <c r="K12" s="15">
        <v>3516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70343</v>
      </c>
    </row>
    <row r="13" spans="1:22" x14ac:dyDescent="0.25">
      <c r="A13" s="13" t="s">
        <v>49</v>
      </c>
      <c r="B13" s="13" t="s">
        <v>50</v>
      </c>
      <c r="C13" s="14" t="s">
        <v>51</v>
      </c>
      <c r="D13" s="14">
        <v>2020</v>
      </c>
      <c r="E13" s="14" t="s">
        <v>52</v>
      </c>
      <c r="F13" s="15">
        <v>0</v>
      </c>
      <c r="G13" s="15">
        <v>0</v>
      </c>
      <c r="H13" s="15">
        <v>49940</v>
      </c>
      <c r="I13" s="15">
        <v>73120</v>
      </c>
      <c r="J13" s="15">
        <v>0</v>
      </c>
      <c r="K13" s="15">
        <v>6475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129535</v>
      </c>
    </row>
    <row r="14" spans="1:22" x14ac:dyDescent="0.25">
      <c r="A14" s="13" t="s">
        <v>30</v>
      </c>
      <c r="B14" s="13" t="s">
        <v>53</v>
      </c>
      <c r="C14" s="14" t="s">
        <v>54</v>
      </c>
      <c r="D14" s="14">
        <v>2020</v>
      </c>
      <c r="E14" s="14" t="s">
        <v>17</v>
      </c>
      <c r="F14" s="15">
        <v>0</v>
      </c>
      <c r="G14" s="15">
        <v>0</v>
      </c>
      <c r="H14" s="15">
        <v>0</v>
      </c>
      <c r="I14" s="15">
        <v>0</v>
      </c>
      <c r="J14" s="15">
        <v>74097</v>
      </c>
      <c r="K14" s="15">
        <v>3899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77996</v>
      </c>
    </row>
    <row r="15" spans="1:22" x14ac:dyDescent="0.25">
      <c r="A15" s="13" t="s">
        <v>30</v>
      </c>
      <c r="B15" s="13" t="s">
        <v>55</v>
      </c>
      <c r="C15" s="14" t="s">
        <v>56</v>
      </c>
      <c r="D15" s="14">
        <v>2020</v>
      </c>
      <c r="E15" s="14" t="s">
        <v>33</v>
      </c>
      <c r="F15" s="15">
        <v>0</v>
      </c>
      <c r="G15" s="15">
        <v>0</v>
      </c>
      <c r="H15" s="15">
        <v>18308</v>
      </c>
      <c r="I15" s="15">
        <v>79193</v>
      </c>
      <c r="J15" s="15">
        <v>0</v>
      </c>
      <c r="K15" s="15">
        <v>4668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102169</v>
      </c>
    </row>
    <row r="16" spans="1:22" x14ac:dyDescent="0.25">
      <c r="A16" s="13" t="s">
        <v>30</v>
      </c>
      <c r="B16" s="13" t="s">
        <v>57</v>
      </c>
      <c r="C16" s="14" t="s">
        <v>58</v>
      </c>
      <c r="D16" s="14">
        <v>2020</v>
      </c>
      <c r="E16" s="14" t="s">
        <v>33</v>
      </c>
      <c r="F16" s="15">
        <v>0</v>
      </c>
      <c r="G16" s="15">
        <v>221592</v>
      </c>
      <c r="H16" s="15">
        <v>45000</v>
      </c>
      <c r="I16" s="15">
        <v>0</v>
      </c>
      <c r="J16" s="15">
        <v>0</v>
      </c>
      <c r="K16" s="15">
        <v>13275</v>
      </c>
      <c r="L16" s="14" t="s">
        <v>34</v>
      </c>
      <c r="M16" s="16">
        <v>0</v>
      </c>
      <c r="N16" s="16">
        <v>1</v>
      </c>
      <c r="O16" s="16">
        <v>19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20</v>
      </c>
      <c r="V16" s="18">
        <f t="shared" si="1"/>
        <v>279867</v>
      </c>
    </row>
    <row r="17" spans="1:22" x14ac:dyDescent="0.25">
      <c r="A17" s="13" t="s">
        <v>30</v>
      </c>
      <c r="B17" s="13" t="s">
        <v>59</v>
      </c>
      <c r="C17" s="14" t="s">
        <v>60</v>
      </c>
      <c r="D17" s="14">
        <v>2020</v>
      </c>
      <c r="E17" s="14" t="s">
        <v>33</v>
      </c>
      <c r="F17" s="15">
        <v>0</v>
      </c>
      <c r="G17" s="15">
        <v>0</v>
      </c>
      <c r="H17" s="15">
        <v>0</v>
      </c>
      <c r="I17" s="15">
        <v>83282</v>
      </c>
      <c r="J17" s="15">
        <v>0</v>
      </c>
      <c r="K17" s="15">
        <v>3896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87178</v>
      </c>
    </row>
    <row r="18" spans="1:22" x14ac:dyDescent="0.25">
      <c r="A18" s="13" t="s">
        <v>30</v>
      </c>
      <c r="B18" s="13" t="s">
        <v>61</v>
      </c>
      <c r="C18" s="14" t="s">
        <v>62</v>
      </c>
      <c r="D18" s="14">
        <v>2020</v>
      </c>
      <c r="E18" s="14" t="s">
        <v>33</v>
      </c>
      <c r="F18" s="15">
        <v>0</v>
      </c>
      <c r="G18" s="15">
        <v>55440</v>
      </c>
      <c r="H18" s="15">
        <v>29586</v>
      </c>
      <c r="I18" s="15">
        <v>0</v>
      </c>
      <c r="J18" s="15">
        <v>0</v>
      </c>
      <c r="K18" s="15">
        <v>7866</v>
      </c>
      <c r="L18" s="14" t="s">
        <v>34</v>
      </c>
      <c r="M18" s="16">
        <v>0</v>
      </c>
      <c r="N18" s="16">
        <v>0</v>
      </c>
      <c r="O18" s="16">
        <v>6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6</v>
      </c>
      <c r="V18" s="18">
        <f t="shared" si="1"/>
        <v>92892</v>
      </c>
    </row>
    <row r="19" spans="1:22" x14ac:dyDescent="0.25">
      <c r="A19" s="13" t="s">
        <v>30</v>
      </c>
      <c r="B19" s="13" t="s">
        <v>63</v>
      </c>
      <c r="C19" s="14" t="s">
        <v>64</v>
      </c>
      <c r="D19" s="14">
        <v>2020</v>
      </c>
      <c r="E19" s="14" t="s">
        <v>33</v>
      </c>
      <c r="F19" s="15">
        <v>0</v>
      </c>
      <c r="G19" s="15">
        <v>0</v>
      </c>
      <c r="H19" s="15">
        <v>21264</v>
      </c>
      <c r="I19" s="15">
        <v>81042</v>
      </c>
      <c r="J19" s="15">
        <v>0</v>
      </c>
      <c r="K19" s="15">
        <v>4910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107216</v>
      </c>
    </row>
    <row r="20" spans="1:22" x14ac:dyDescent="0.25">
      <c r="A20" s="13" t="s">
        <v>30</v>
      </c>
      <c r="B20" s="13" t="s">
        <v>65</v>
      </c>
      <c r="C20" s="14" t="s">
        <v>66</v>
      </c>
      <c r="D20" s="14">
        <v>2020</v>
      </c>
      <c r="E20" s="14" t="s">
        <v>33</v>
      </c>
      <c r="F20" s="15">
        <v>0</v>
      </c>
      <c r="G20" s="15">
        <v>268152</v>
      </c>
      <c r="H20" s="15">
        <v>0</v>
      </c>
      <c r="I20" s="15">
        <v>0</v>
      </c>
      <c r="J20" s="15">
        <v>0</v>
      </c>
      <c r="K20" s="15">
        <v>13672</v>
      </c>
      <c r="L20" s="14" t="s">
        <v>42</v>
      </c>
      <c r="M20" s="16">
        <v>0</v>
      </c>
      <c r="N20" s="16">
        <v>0</v>
      </c>
      <c r="O20" s="16">
        <v>11</v>
      </c>
      <c r="P20" s="16">
        <v>5</v>
      </c>
      <c r="Q20" s="16">
        <v>7</v>
      </c>
      <c r="R20" s="16">
        <v>0</v>
      </c>
      <c r="S20" s="16">
        <v>0</v>
      </c>
      <c r="T20" s="16">
        <v>0</v>
      </c>
      <c r="U20" s="17">
        <f t="shared" si="0"/>
        <v>23</v>
      </c>
      <c r="V20" s="18">
        <f t="shared" si="1"/>
        <v>281824</v>
      </c>
    </row>
    <row r="21" spans="1:22" x14ac:dyDescent="0.25">
      <c r="A21" s="13" t="s">
        <v>30</v>
      </c>
      <c r="B21" s="13" t="s">
        <v>67</v>
      </c>
      <c r="C21" s="14" t="s">
        <v>68</v>
      </c>
      <c r="D21" s="14">
        <v>2020</v>
      </c>
      <c r="E21" s="14" t="s">
        <v>33</v>
      </c>
      <c r="F21" s="15">
        <v>80780</v>
      </c>
      <c r="G21" s="15">
        <v>0</v>
      </c>
      <c r="H21" s="15">
        <v>15956</v>
      </c>
      <c r="I21" s="15">
        <v>0</v>
      </c>
      <c r="J21" s="15">
        <v>0</v>
      </c>
      <c r="K21" s="15">
        <v>4619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101355</v>
      </c>
    </row>
    <row r="22" spans="1:22" x14ac:dyDescent="0.25">
      <c r="A22" s="13" t="s">
        <v>30</v>
      </c>
      <c r="B22" s="13" t="s">
        <v>69</v>
      </c>
      <c r="C22" s="14" t="s">
        <v>70</v>
      </c>
      <c r="D22" s="14">
        <v>2020</v>
      </c>
      <c r="E22" s="14" t="s">
        <v>33</v>
      </c>
      <c r="F22" s="15">
        <v>0</v>
      </c>
      <c r="G22" s="15">
        <v>0</v>
      </c>
      <c r="H22" s="15">
        <v>0</v>
      </c>
      <c r="I22" s="15">
        <v>69064</v>
      </c>
      <c r="J22" s="15">
        <v>0</v>
      </c>
      <c r="K22" s="15">
        <v>3896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72960</v>
      </c>
    </row>
    <row r="23" spans="1:22" x14ac:dyDescent="0.25">
      <c r="A23" s="13" t="s">
        <v>30</v>
      </c>
      <c r="B23" s="13" t="s">
        <v>71</v>
      </c>
      <c r="C23" s="14" t="s">
        <v>72</v>
      </c>
      <c r="D23" s="14">
        <v>2020</v>
      </c>
      <c r="E23" s="14" t="s">
        <v>33</v>
      </c>
      <c r="F23" s="15">
        <v>0</v>
      </c>
      <c r="G23" s="15">
        <v>94932</v>
      </c>
      <c r="H23" s="15">
        <v>21116</v>
      </c>
      <c r="I23" s="15">
        <v>0</v>
      </c>
      <c r="J23" s="15">
        <v>0</v>
      </c>
      <c r="K23" s="15">
        <v>5470</v>
      </c>
      <c r="L23" s="14" t="s">
        <v>34</v>
      </c>
      <c r="M23" s="16">
        <v>0</v>
      </c>
      <c r="N23" s="16">
        <v>0</v>
      </c>
      <c r="O23" s="16">
        <v>2</v>
      </c>
      <c r="P23" s="16">
        <v>3</v>
      </c>
      <c r="Q23" s="16">
        <v>2</v>
      </c>
      <c r="R23" s="16">
        <v>0</v>
      </c>
      <c r="S23" s="16">
        <v>0</v>
      </c>
      <c r="T23" s="16">
        <v>0</v>
      </c>
      <c r="U23" s="17">
        <f t="shared" si="0"/>
        <v>7</v>
      </c>
      <c r="V23" s="18">
        <f t="shared" si="1"/>
        <v>121518</v>
      </c>
    </row>
    <row r="24" spans="1:22" x14ac:dyDescent="0.25">
      <c r="A24" s="13" t="s">
        <v>30</v>
      </c>
      <c r="B24" s="13" t="s">
        <v>73</v>
      </c>
      <c r="C24" s="14" t="s">
        <v>74</v>
      </c>
      <c r="D24" s="14">
        <v>2020</v>
      </c>
      <c r="E24" s="14" t="s">
        <v>33</v>
      </c>
      <c r="F24" s="15">
        <v>0</v>
      </c>
      <c r="G24" s="15">
        <v>0</v>
      </c>
      <c r="H24" s="15">
        <v>15932</v>
      </c>
      <c r="I24" s="15">
        <v>99002</v>
      </c>
      <c r="J24" s="15">
        <v>0</v>
      </c>
      <c r="K24" s="15">
        <v>5470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120404</v>
      </c>
    </row>
    <row r="25" spans="1:22" x14ac:dyDescent="0.25">
      <c r="A25" s="13" t="s">
        <v>30</v>
      </c>
      <c r="B25" s="13" t="s">
        <v>75</v>
      </c>
      <c r="C25" s="14" t="s">
        <v>76</v>
      </c>
      <c r="D25" s="14">
        <v>2020</v>
      </c>
      <c r="E25" s="14" t="s">
        <v>33</v>
      </c>
      <c r="F25" s="15">
        <v>0</v>
      </c>
      <c r="G25" s="15">
        <v>124464</v>
      </c>
      <c r="H25" s="15">
        <v>43431</v>
      </c>
      <c r="I25" s="15">
        <v>0</v>
      </c>
      <c r="J25" s="15">
        <v>0</v>
      </c>
      <c r="K25" s="15">
        <v>8250</v>
      </c>
      <c r="L25" s="14" t="s">
        <v>34</v>
      </c>
      <c r="M25" s="16">
        <v>0</v>
      </c>
      <c r="N25" s="16">
        <v>1</v>
      </c>
      <c r="O25" s="16">
        <v>11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12</v>
      </c>
      <c r="V25" s="18">
        <f t="shared" si="1"/>
        <v>176145</v>
      </c>
    </row>
    <row r="26" spans="1:22" x14ac:dyDescent="0.25">
      <c r="A26" s="13" t="s">
        <v>30</v>
      </c>
      <c r="B26" s="13" t="s">
        <v>77</v>
      </c>
      <c r="C26" s="14" t="s">
        <v>78</v>
      </c>
      <c r="D26" s="14">
        <v>2020</v>
      </c>
      <c r="E26" s="14" t="s">
        <v>33</v>
      </c>
      <c r="F26" s="15">
        <v>0</v>
      </c>
      <c r="G26" s="15">
        <v>0</v>
      </c>
      <c r="H26" s="15">
        <v>32938</v>
      </c>
      <c r="I26" s="15">
        <v>53086</v>
      </c>
      <c r="J26" s="15">
        <v>0</v>
      </c>
      <c r="K26" s="15">
        <v>4341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90365</v>
      </c>
    </row>
    <row r="27" spans="1:22" x14ac:dyDescent="0.25">
      <c r="A27" s="13" t="s">
        <v>30</v>
      </c>
      <c r="B27" s="13" t="s">
        <v>79</v>
      </c>
      <c r="C27" s="14" t="s">
        <v>80</v>
      </c>
      <c r="D27" s="14">
        <v>2020</v>
      </c>
      <c r="E27" s="14" t="s">
        <v>33</v>
      </c>
      <c r="F27" s="15">
        <v>0</v>
      </c>
      <c r="G27" s="15">
        <v>305736</v>
      </c>
      <c r="H27" s="15">
        <v>68354</v>
      </c>
      <c r="I27" s="15">
        <v>0</v>
      </c>
      <c r="J27" s="15">
        <v>0</v>
      </c>
      <c r="K27" s="15">
        <v>17859</v>
      </c>
      <c r="L27" s="14" t="s">
        <v>34</v>
      </c>
      <c r="M27" s="16">
        <v>0</v>
      </c>
      <c r="N27" s="16">
        <v>5</v>
      </c>
      <c r="O27" s="16">
        <v>23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28</v>
      </c>
      <c r="V27" s="18">
        <f t="shared" si="1"/>
        <v>391949</v>
      </c>
    </row>
    <row r="28" spans="1:22" x14ac:dyDescent="0.25">
      <c r="A28" s="13" t="s">
        <v>30</v>
      </c>
      <c r="B28" s="13" t="s">
        <v>81</v>
      </c>
      <c r="C28" s="14" t="s">
        <v>82</v>
      </c>
      <c r="D28" s="14">
        <v>2020</v>
      </c>
      <c r="E28" s="14" t="s">
        <v>83</v>
      </c>
      <c r="F28" s="15">
        <v>7200</v>
      </c>
      <c r="G28" s="15">
        <v>0</v>
      </c>
      <c r="H28" s="15">
        <v>326636</v>
      </c>
      <c r="I28" s="15">
        <v>0</v>
      </c>
      <c r="J28" s="15">
        <v>0</v>
      </c>
      <c r="K28" s="15">
        <v>17567</v>
      </c>
      <c r="L28" s="14" t="s">
        <v>35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351403</v>
      </c>
    </row>
    <row r="29" spans="1:22" x14ac:dyDescent="0.25">
      <c r="A29" s="13" t="s">
        <v>30</v>
      </c>
      <c r="B29" s="13" t="s">
        <v>84</v>
      </c>
      <c r="C29" s="14" t="s">
        <v>85</v>
      </c>
      <c r="D29" s="14">
        <v>2020</v>
      </c>
      <c r="E29" s="14" t="s">
        <v>33</v>
      </c>
      <c r="F29" s="15">
        <v>0</v>
      </c>
      <c r="G29" s="15">
        <v>165228</v>
      </c>
      <c r="H29" s="15">
        <v>11700</v>
      </c>
      <c r="I29" s="15">
        <v>0</v>
      </c>
      <c r="J29" s="15">
        <v>0</v>
      </c>
      <c r="K29" s="15">
        <v>8548</v>
      </c>
      <c r="L29" s="14" t="s">
        <v>34</v>
      </c>
      <c r="M29" s="16">
        <v>0</v>
      </c>
      <c r="N29" s="16">
        <v>0</v>
      </c>
      <c r="O29" s="16">
        <v>5</v>
      </c>
      <c r="P29" s="16">
        <v>6</v>
      </c>
      <c r="Q29" s="16">
        <v>2</v>
      </c>
      <c r="R29" s="16">
        <v>0</v>
      </c>
      <c r="S29" s="16">
        <v>0</v>
      </c>
      <c r="T29" s="16">
        <v>0</v>
      </c>
      <c r="U29" s="17">
        <f t="shared" si="0"/>
        <v>13</v>
      </c>
      <c r="V29" s="18">
        <f t="shared" si="1"/>
        <v>185476</v>
      </c>
    </row>
    <row r="30" spans="1:22" x14ac:dyDescent="0.25">
      <c r="A30" s="13" t="s">
        <v>30</v>
      </c>
      <c r="B30" s="13" t="s">
        <v>86</v>
      </c>
      <c r="C30" s="14" t="s">
        <v>87</v>
      </c>
      <c r="D30" s="14">
        <v>2020</v>
      </c>
      <c r="E30" s="14" t="s">
        <v>33</v>
      </c>
      <c r="F30" s="15">
        <v>0</v>
      </c>
      <c r="G30" s="15">
        <v>195216</v>
      </c>
      <c r="H30" s="15">
        <v>41555</v>
      </c>
      <c r="I30" s="15">
        <v>0</v>
      </c>
      <c r="J30" s="15">
        <v>0</v>
      </c>
      <c r="K30" s="15">
        <v>22585</v>
      </c>
      <c r="L30" s="14" t="s">
        <v>34</v>
      </c>
      <c r="M30" s="16">
        <v>0</v>
      </c>
      <c r="N30" s="16">
        <v>0</v>
      </c>
      <c r="O30" s="16">
        <v>6</v>
      </c>
      <c r="P30" s="16">
        <v>7</v>
      </c>
      <c r="Q30" s="16">
        <v>3</v>
      </c>
      <c r="R30" s="16">
        <v>0</v>
      </c>
      <c r="S30" s="16">
        <v>0</v>
      </c>
      <c r="T30" s="16">
        <v>0</v>
      </c>
      <c r="U30" s="17">
        <f t="shared" si="0"/>
        <v>16</v>
      </c>
      <c r="V30" s="18">
        <f t="shared" si="1"/>
        <v>259356</v>
      </c>
    </row>
    <row r="31" spans="1:22" x14ac:dyDescent="0.25">
      <c r="A31" s="13" t="s">
        <v>30</v>
      </c>
      <c r="B31" s="13" t="s">
        <v>90</v>
      </c>
      <c r="C31" s="14" t="s">
        <v>88</v>
      </c>
      <c r="D31" s="14">
        <v>2020</v>
      </c>
      <c r="E31" s="14" t="s">
        <v>33</v>
      </c>
      <c r="F31" s="15">
        <v>0</v>
      </c>
      <c r="G31" s="15">
        <v>110568</v>
      </c>
      <c r="H31" s="15">
        <v>69502</v>
      </c>
      <c r="I31" s="15">
        <v>0</v>
      </c>
      <c r="J31" s="15">
        <v>0</v>
      </c>
      <c r="K31" s="15">
        <v>17759</v>
      </c>
      <c r="L31" s="14" t="s">
        <v>34</v>
      </c>
      <c r="M31" s="16">
        <v>0</v>
      </c>
      <c r="N31" s="16">
        <v>2</v>
      </c>
      <c r="O31" s="16">
        <v>8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10</v>
      </c>
      <c r="V31" s="18">
        <f t="shared" si="1"/>
        <v>197829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</sheetData>
  <autoFilter ref="A6:V6" xr:uid="{E41E3DD8-F87D-4423-9BA6-D3C998A6101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1">
    <cfRule type="cellIs" dxfId="3" priority="3" operator="lessThan">
      <formula>0</formula>
    </cfRule>
  </conditionalFormatting>
  <conditionalFormatting sqref="V7:V41">
    <cfRule type="expression" dxfId="2" priority="4">
      <formula>$V$7&lt;0</formula>
    </cfRule>
  </conditionalFormatting>
  <conditionalFormatting sqref="D7:D41">
    <cfRule type="expression" dxfId="1" priority="2">
      <formula>OR($D7&gt;2020,AND($D7&lt;2020,$D7&lt;&gt;""))</formula>
    </cfRule>
  </conditionalFormatting>
  <conditionalFormatting sqref="C7:C41">
    <cfRule type="expression" dxfId="0" priority="5">
      <formula>(#REF!&gt;1)</formula>
    </cfRule>
  </conditionalFormatting>
  <dataValidations count="3">
    <dataValidation type="list" allowBlank="1" showInputMessage="1" showErrorMessage="1" sqref="E7:E41" xr:uid="{B708E604-429B-4B46-B633-AF07AA3F0908}">
      <formula1>"PH, TH, Joint TH &amp; PH-RRH, HMIS, SSO, TRA, PRA, SRA, S+C/SRO"</formula1>
    </dataValidation>
    <dataValidation type="list" allowBlank="1" showInputMessage="1" showErrorMessage="1" sqref="L7:L41" xr:uid="{956A1092-4634-4446-B4E9-3C5F272FA01B}">
      <formula1>"N/A, FMR, Actual Rent"</formula1>
    </dataValidation>
    <dataValidation allowBlank="1" showErrorMessage="1" sqref="A6:V6" xr:uid="{1009592E-CBFF-434C-8B2A-50223E3EACFD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2019-03-04T18:41:58Z</dcterms:created>
  <dcterms:modified xsi:type="dcterms:W3CDTF">2019-05-13T19:54:01Z</dcterms:modified>
</cp:coreProperties>
</file>