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E-500\"/>
    </mc:Choice>
  </mc:AlternateContent>
  <xr:revisionPtr revIDLastSave="0" documentId="13_ncr:1_{45A00AC2-1199-4823-A303-0F3191C6139E}" xr6:coauthVersionLast="41" xr6:coauthVersionMax="41" xr10:uidLastSave="{00000000-0000-0000-0000-000000000000}"/>
  <bookViews>
    <workbookView xWindow="-103" yWindow="-103" windowWidth="25920" windowHeight="16749" xr2:uid="{D463138E-AF99-43B8-8099-E455AE0F8F7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V7" i="1" l="1"/>
  <c r="U7" i="1"/>
  <c r="H3" i="1"/>
</calcChain>
</file>

<file path=xl/sharedStrings.xml><?xml version="1.0" encoding="utf-8"?>
<sst xmlns="http://schemas.openxmlformats.org/spreadsheetml/2006/main" count="99" uniqueCount="71">
  <si>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</si>
  <si>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</si>
  <si>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</si>
  <si>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</si>
  <si>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</si>
  <si>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</si>
  <si>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</si>
  <si>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</si>
  <si>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</si>
  <si>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</si>
  <si>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</si>
  <si>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</si>
  <si>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</si>
  <si>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</si>
  <si>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</si>
  <si>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</si>
  <si>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</si>
  <si>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</si>
  <si>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</si>
  <si>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</si>
  <si>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</si>
  <si>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</si>
  <si>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</si>
  <si>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</si>
  <si>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</si>
  <si>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</si>
  <si>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</si>
  <si>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</si>
  <si>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</si>
  <si>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</si>
  <si>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Central Nebraska Community Action Partnership</t>
  </si>
  <si>
    <t>THRIVES 2018</t>
  </si>
  <si>
    <t>NE0002L7D001811</t>
  </si>
  <si>
    <t>PH</t>
  </si>
  <si>
    <t>FMR</t>
  </si>
  <si>
    <t/>
  </si>
  <si>
    <t>Omaha</t>
  </si>
  <si>
    <t>NE-500</t>
  </si>
  <si>
    <t>Nebraska Balance of State CoC</t>
  </si>
  <si>
    <t>Board of Regents, University of Nebraska-Lincoln</t>
  </si>
  <si>
    <t>Community Action Partnership of Mid-Nebraska</t>
  </si>
  <si>
    <t>Residential Assistance to Families in Transition, Inc.</t>
  </si>
  <si>
    <t>NE0022L7D001810</t>
  </si>
  <si>
    <t>TH</t>
  </si>
  <si>
    <t>Blue Valley Community Action, Inc.</t>
  </si>
  <si>
    <t>Project FIRST 2018</t>
  </si>
  <si>
    <t>NE0024L7D001811</t>
  </si>
  <si>
    <t>Community Action Partnership of Western Nebraska</t>
  </si>
  <si>
    <t>Supportive Housing Program FY2018 Renewal</t>
  </si>
  <si>
    <t>NE0028L7D001811</t>
  </si>
  <si>
    <t>Care Corps, Inc.</t>
  </si>
  <si>
    <t>TH Renewal Application 2018</t>
  </si>
  <si>
    <t>NE0030L7D001810</t>
  </si>
  <si>
    <t>FY2018 NE HMIS</t>
  </si>
  <si>
    <t>NE0050L7D001807</t>
  </si>
  <si>
    <t>Panhandle Permanent Supportive Housing Program FY2018 Renewal</t>
  </si>
  <si>
    <t>NE0051L7D001807</t>
  </si>
  <si>
    <t>PSH Renewal FY2018</t>
  </si>
  <si>
    <t>NE0052L7D001807</t>
  </si>
  <si>
    <t>Region V Systems</t>
  </si>
  <si>
    <t>Rural Permanent Housing Program</t>
  </si>
  <si>
    <t>NE0053L7D001807</t>
  </si>
  <si>
    <t>STEP SHP FY2018</t>
  </si>
  <si>
    <t>NE0062L7D001805</t>
  </si>
  <si>
    <t>Vets RRH 2018</t>
  </si>
  <si>
    <t>NE0090L7D001803</t>
  </si>
  <si>
    <t>FY2018 NE BoS Coordinated Entry</t>
  </si>
  <si>
    <t>NE0091L7D001803</t>
  </si>
  <si>
    <t>SSO</t>
  </si>
  <si>
    <t>Project FIRST RRH 2018</t>
  </si>
  <si>
    <t>NE0101L7D001802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</si>
</sst>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123C4-8C9B-44EF-9BC4-0B3AA7582400}">
  <sheetPr codeName="Sheet231">
    <pageSetUpPr fitToPage="1"/>
  </sheetPr>
  <dimension ref="A1:V2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1965426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309852</v>
      </c>
      <c r="H7" s="15">
        <v>174417</v>
      </c>
      <c r="I7" s="15">
        <v>0</v>
      </c>
      <c r="J7" s="15">
        <v>0</v>
      </c>
      <c r="K7" s="15">
        <v>20521</v>
      </c>
      <c r="L7" s="14" t="s">
        <v>34</v>
      </c>
      <c r="M7" s="16">
        <v>1</v>
      </c>
      <c r="N7" s="16">
        <v>0</v>
      </c>
      <c r="O7" s="16">
        <v>13</v>
      </c>
      <c r="P7" s="16">
        <v>13</v>
      </c>
      <c r="Q7" s="16">
        <v>10</v>
      </c>
      <c r="R7" s="16">
        <v>0</v>
      </c>
      <c r="S7" s="16">
        <v>0</v>
      </c>
      <c r="T7" s="16">
        <v>0</v>
      </c>
      <c r="U7" s="17">
        <f t="shared" ref="U7:U29" si="0">SUM(M7:T7)</f>
        <v>37</v>
      </c>
      <c r="V7" s="18">
        <f t="shared" ref="V7:V29" si="1">SUM(F7:K7)</f>
        <v>504790</v>
      </c>
    </row>
    <row r="8" spans="1:22" x14ac:dyDescent="0.4">
      <c r="A8" s="13" t="s">
        <v>40</v>
      </c>
      <c r="B8" s="13" t="s">
        <v>41</v>
      </c>
      <c r="C8" s="14" t="s">
        <v>42</v>
      </c>
      <c r="D8" s="14">
        <v>2020</v>
      </c>
      <c r="E8" s="14" t="s">
        <v>43</v>
      </c>
      <c r="F8" s="15">
        <v>0</v>
      </c>
      <c r="G8" s="15">
        <v>0</v>
      </c>
      <c r="H8" s="15">
        <v>68331</v>
      </c>
      <c r="I8" s="15">
        <v>18067</v>
      </c>
      <c r="J8" s="15">
        <v>0</v>
      </c>
      <c r="K8" s="15">
        <v>4319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90717</v>
      </c>
    </row>
    <row r="9" spans="1:22" x14ac:dyDescent="0.4">
      <c r="A9" s="13" t="s">
        <v>44</v>
      </c>
      <c r="B9" s="13" t="s">
        <v>45</v>
      </c>
      <c r="C9" s="14" t="s">
        <v>46</v>
      </c>
      <c r="D9" s="14">
        <v>2020</v>
      </c>
      <c r="E9" s="14" t="s">
        <v>43</v>
      </c>
      <c r="F9" s="15">
        <v>82392</v>
      </c>
      <c r="G9" s="15">
        <v>0</v>
      </c>
      <c r="H9" s="15">
        <v>47765</v>
      </c>
      <c r="I9" s="15">
        <v>22314</v>
      </c>
      <c r="J9" s="15">
        <v>0</v>
      </c>
      <c r="K9" s="15">
        <v>10501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162972</v>
      </c>
    </row>
    <row r="10" spans="1:22" x14ac:dyDescent="0.4">
      <c r="A10" s="13" t="s">
        <v>47</v>
      </c>
      <c r="B10" s="13" t="s">
        <v>48</v>
      </c>
      <c r="C10" s="14" t="s">
        <v>49</v>
      </c>
      <c r="D10" s="14">
        <v>2020</v>
      </c>
      <c r="E10" s="14" t="s">
        <v>43</v>
      </c>
      <c r="F10" s="15">
        <v>20016</v>
      </c>
      <c r="G10" s="15">
        <v>0</v>
      </c>
      <c r="H10" s="15">
        <v>9185</v>
      </c>
      <c r="I10" s="15">
        <v>1200</v>
      </c>
      <c r="J10" s="15">
        <v>0</v>
      </c>
      <c r="K10" s="15">
        <v>2087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32488</v>
      </c>
    </row>
    <row r="11" spans="1:22" x14ac:dyDescent="0.4">
      <c r="A11" s="13" t="s">
        <v>50</v>
      </c>
      <c r="B11" s="13" t="s">
        <v>51</v>
      </c>
      <c r="C11" s="14" t="s">
        <v>52</v>
      </c>
      <c r="D11" s="14">
        <v>2020</v>
      </c>
      <c r="E11" s="14" t="s">
        <v>43</v>
      </c>
      <c r="F11" s="15">
        <v>77177</v>
      </c>
      <c r="G11" s="15">
        <v>0</v>
      </c>
      <c r="H11" s="15">
        <v>28685</v>
      </c>
      <c r="I11" s="15">
        <v>10520</v>
      </c>
      <c r="J11" s="15">
        <v>0</v>
      </c>
      <c r="K11" s="15">
        <v>5685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122067</v>
      </c>
    </row>
    <row r="12" spans="1:22" x14ac:dyDescent="0.4">
      <c r="A12" s="13" t="s">
        <v>39</v>
      </c>
      <c r="B12" s="13" t="s">
        <v>53</v>
      </c>
      <c r="C12" s="14" t="s">
        <v>54</v>
      </c>
      <c r="D12" s="14">
        <v>2020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162436</v>
      </c>
      <c r="K12" s="15">
        <v>11370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173806</v>
      </c>
    </row>
    <row r="13" spans="1:22" x14ac:dyDescent="0.4">
      <c r="A13" s="13" t="s">
        <v>47</v>
      </c>
      <c r="B13" s="13" t="s">
        <v>55</v>
      </c>
      <c r="C13" s="14" t="s">
        <v>56</v>
      </c>
      <c r="D13" s="14">
        <v>2020</v>
      </c>
      <c r="E13" s="14" t="s">
        <v>33</v>
      </c>
      <c r="F13" s="15">
        <v>86494</v>
      </c>
      <c r="G13" s="15">
        <v>0</v>
      </c>
      <c r="H13" s="15">
        <v>20500</v>
      </c>
      <c r="I13" s="15">
        <v>3677</v>
      </c>
      <c r="J13" s="15">
        <v>0</v>
      </c>
      <c r="K13" s="15">
        <v>7000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117671</v>
      </c>
    </row>
    <row r="14" spans="1:22" x14ac:dyDescent="0.4">
      <c r="A14" s="13" t="s">
        <v>50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72651</v>
      </c>
      <c r="G14" s="15">
        <v>0</v>
      </c>
      <c r="H14" s="15">
        <v>19300</v>
      </c>
      <c r="I14" s="15">
        <v>8786</v>
      </c>
      <c r="J14" s="15">
        <v>0</v>
      </c>
      <c r="K14" s="15">
        <v>4398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105135</v>
      </c>
    </row>
    <row r="15" spans="1:22" x14ac:dyDescent="0.4">
      <c r="A15" s="13" t="s">
        <v>59</v>
      </c>
      <c r="B15" s="13" t="s">
        <v>60</v>
      </c>
      <c r="C15" s="14" t="s">
        <v>61</v>
      </c>
      <c r="D15" s="14">
        <v>2020</v>
      </c>
      <c r="E15" s="14" t="s">
        <v>33</v>
      </c>
      <c r="F15" s="15">
        <v>219891</v>
      </c>
      <c r="G15" s="15">
        <v>0</v>
      </c>
      <c r="H15" s="15">
        <v>55148</v>
      </c>
      <c r="I15" s="15">
        <v>31262</v>
      </c>
      <c r="J15" s="15">
        <v>0</v>
      </c>
      <c r="K15" s="15">
        <v>19736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326037</v>
      </c>
    </row>
    <row r="16" spans="1:22" x14ac:dyDescent="0.4">
      <c r="A16" s="13" t="s">
        <v>47</v>
      </c>
      <c r="B16" s="13" t="s">
        <v>62</v>
      </c>
      <c r="C16" s="14" t="s">
        <v>63</v>
      </c>
      <c r="D16" s="14">
        <v>2020</v>
      </c>
      <c r="E16" s="14" t="s">
        <v>33</v>
      </c>
      <c r="F16" s="15">
        <v>31751</v>
      </c>
      <c r="G16" s="15">
        <v>0</v>
      </c>
      <c r="H16" s="15">
        <v>13461</v>
      </c>
      <c r="I16" s="15">
        <v>0</v>
      </c>
      <c r="J16" s="15">
        <v>0</v>
      </c>
      <c r="K16" s="15">
        <v>3057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48269</v>
      </c>
    </row>
    <row r="17" spans="1:22" x14ac:dyDescent="0.4">
      <c r="A17" s="13" t="s">
        <v>30</v>
      </c>
      <c r="B17" s="13" t="s">
        <v>64</v>
      </c>
      <c r="C17" s="14" t="s">
        <v>65</v>
      </c>
      <c r="D17" s="14">
        <v>2020</v>
      </c>
      <c r="E17" s="14" t="s">
        <v>33</v>
      </c>
      <c r="F17" s="15">
        <v>0</v>
      </c>
      <c r="G17" s="15">
        <v>87312</v>
      </c>
      <c r="H17" s="15">
        <v>70003</v>
      </c>
      <c r="I17" s="15">
        <v>0</v>
      </c>
      <c r="J17" s="15">
        <v>0</v>
      </c>
      <c r="K17" s="15">
        <v>12325</v>
      </c>
      <c r="L17" s="14" t="s">
        <v>34</v>
      </c>
      <c r="M17" s="16">
        <v>0</v>
      </c>
      <c r="N17" s="16">
        <v>0</v>
      </c>
      <c r="O17" s="16">
        <v>10</v>
      </c>
      <c r="P17" s="16">
        <v>2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12</v>
      </c>
      <c r="V17" s="18">
        <f t="shared" si="1"/>
        <v>169640</v>
      </c>
    </row>
    <row r="18" spans="1:22" x14ac:dyDescent="0.4">
      <c r="A18" s="13" t="s">
        <v>39</v>
      </c>
      <c r="B18" s="13" t="s">
        <v>66</v>
      </c>
      <c r="C18" s="14" t="s">
        <v>67</v>
      </c>
      <c r="D18" s="14">
        <v>2020</v>
      </c>
      <c r="E18" s="14" t="s">
        <v>68</v>
      </c>
      <c r="F18" s="15">
        <v>0</v>
      </c>
      <c r="G18" s="15">
        <v>0</v>
      </c>
      <c r="H18" s="15">
        <v>66946</v>
      </c>
      <c r="I18" s="15">
        <v>0</v>
      </c>
      <c r="J18" s="15">
        <v>0</v>
      </c>
      <c r="K18" s="15">
        <v>4686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71632</v>
      </c>
    </row>
    <row r="19" spans="1:22" x14ac:dyDescent="0.4">
      <c r="A19" s="13" t="s">
        <v>44</v>
      </c>
      <c r="B19" s="13" t="s">
        <v>69</v>
      </c>
      <c r="C19" s="14" t="s">
        <v>70</v>
      </c>
      <c r="D19" s="14">
        <v>2020</v>
      </c>
      <c r="E19" s="14" t="s">
        <v>33</v>
      </c>
      <c r="F19" s="15">
        <v>0</v>
      </c>
      <c r="G19" s="15">
        <v>31344</v>
      </c>
      <c r="H19" s="15">
        <v>7673</v>
      </c>
      <c r="I19" s="15">
        <v>0</v>
      </c>
      <c r="J19" s="15">
        <v>0</v>
      </c>
      <c r="K19" s="15">
        <v>1185</v>
      </c>
      <c r="L19" s="14" t="s">
        <v>34</v>
      </c>
      <c r="M19" s="16">
        <v>0</v>
      </c>
      <c r="N19" s="16">
        <v>0</v>
      </c>
      <c r="O19" s="16">
        <v>0</v>
      </c>
      <c r="P19" s="16">
        <v>4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4</v>
      </c>
      <c r="V19" s="18">
        <f t="shared" si="1"/>
        <v>40202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</sheetData>
  <autoFilter ref="A6:V6" xr:uid="{1341F75B-F61C-452A-AA36-C77179BA26A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9">
    <cfRule type="cellIs" dxfId="3" priority="3" operator="lessThan">
      <formula>0</formula>
    </cfRule>
  </conditionalFormatting>
  <conditionalFormatting sqref="V7:V29">
    <cfRule type="expression" dxfId="2" priority="4">
      <formula>$V$7&lt;0</formula>
    </cfRule>
  </conditionalFormatting>
  <conditionalFormatting sqref="D7:D29">
    <cfRule type="expression" dxfId="1" priority="2">
      <formula>OR($D7&gt;2020,AND($D7&lt;2020,$D7&lt;&gt;""))</formula>
    </cfRule>
  </conditionalFormatting>
  <conditionalFormatting sqref="C7:C29">
    <cfRule type="expression" dxfId="0" priority="5">
      <formula>(#REF!&gt;1)</formula>
    </cfRule>
  </conditionalFormatting>
  <dataValidations count="3">
    <dataValidation type="list" allowBlank="1" showInputMessage="1" showErrorMessage="1" sqref="E7:E29" xr:uid="{2C09BA6D-D74C-4807-9CF3-EAEB29D8B1CE}">
      <formula1>"PH, TH, Joint TH &amp; PH-RRH, HMIS, SSO, TRA, PRA, SRA, S+C/SRO"</formula1>
    </dataValidation>
    <dataValidation type="list" allowBlank="1" showInputMessage="1" showErrorMessage="1" sqref="L7:L29" xr:uid="{749B68F0-9D5F-4AC6-9BB0-1790ED4DB312}">
      <formula1>"N/A, FMR, Actual Rent"</formula1>
    </dataValidation>
    <dataValidation allowBlank="1" showErrorMessage="1" sqref="A6:V6" xr:uid="{BA96ADBB-DA85-48F5-8689-6835857C62C9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2019-03-04T18:41:59Z</dcterms:created>
  <dcterms:modified xsi:type="dcterms:W3CDTF">2019-04-02T19:33:37Z</dcterms:modified>
</cp:coreProperties>
</file>