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NC-500\"/>
    </mc:Choice>
  </mc:AlternateContent>
  <xr:revisionPtr revIDLastSave="0" documentId="13_ncr:1_{C2D046E3-CAFE-4AB4-982E-DD051305F139}" xr6:coauthVersionLast="43" xr6:coauthVersionMax="43" xr10:uidLastSave="{00000000-0000-0000-0000-000000000000}"/>
  <bookViews>
    <workbookView xWindow="-120" yWindow="-120" windowWidth="29040" windowHeight="15840" xr2:uid="{C847B955-F303-42C6-9158-B572AABC2F03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V7" i="1" l="1"/>
  <c r="U7" i="1"/>
  <c r="H3" i="1"/>
</calcChain>
</file>

<file path=xl/sharedStrings.xml><?xml version="1.0" encoding="utf-8"?>
<sst xmlns="http://schemas.openxmlformats.org/spreadsheetml/2006/main" count="89" uniqueCount="66">
  <si>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</si>
  <si>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</si>
  <si>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</si>
  <si>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</si>
  <si>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</si>
  <si>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</si>
  <si>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</si>
  <si>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</si>
  <si>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</si>
  <si>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</si>
  <si>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</si>
  <si>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</si>
  <si>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</si>
  <si>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</si>
  <si>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</si>
  <si>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</si>
  <si>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</si>
  <si>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</si>
  <si>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</si>
  <si>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</si>
  <si>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</si>
  <si>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</si>
  <si>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</si>
  <si>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</si>
  <si>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</si>
  <si>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</si>
  <si>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</si>
  <si>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</si>
  <si>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</si>
  <si>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</si>
  <si>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CASA (formerly Community Alternatives for Supportive Abodes)</t>
  </si>
  <si>
    <t>Families at Home</t>
  </si>
  <si>
    <t>NC0084L4F071811</t>
  </si>
  <si>
    <t>PH</t>
  </si>
  <si>
    <t/>
  </si>
  <si>
    <t>Greensboro</t>
  </si>
  <si>
    <t>NC-507</t>
  </si>
  <si>
    <t>Raleigh/Wake County CoC</t>
  </si>
  <si>
    <t>Passage Home, INC</t>
  </si>
  <si>
    <t>Ruth House II FY2018</t>
  </si>
  <si>
    <t>NC0089L4F071811</t>
  </si>
  <si>
    <t>FMR</t>
  </si>
  <si>
    <t>Wake County Human Services</t>
  </si>
  <si>
    <t>2-1-2019 to 1-31-2020 Fully Consolidated Wake Rental Assistance Renewal</t>
  </si>
  <si>
    <t>NC0090L4F071811</t>
  </si>
  <si>
    <t>Mckinney</t>
  </si>
  <si>
    <t>NC0137L4F071810</t>
  </si>
  <si>
    <t>2018 HMIS Renewal Wake</t>
  </si>
  <si>
    <t>NC0164L4F071809</t>
  </si>
  <si>
    <t>Salisbury</t>
  </si>
  <si>
    <t>NC0187L4F071809</t>
  </si>
  <si>
    <t>Essential Services Rapid Rehousing - 2018</t>
  </si>
  <si>
    <t>NC0324L4F071804</t>
  </si>
  <si>
    <t>PLM Families Together</t>
  </si>
  <si>
    <t>Families Together Housing First FY2018</t>
  </si>
  <si>
    <t>NC0347L4F071803</t>
  </si>
  <si>
    <t>SWSC Rental Assistance 2016 Renewal for 2018</t>
  </si>
  <si>
    <t>Haven House Inc.</t>
  </si>
  <si>
    <t>RRH for Homeless Youth Under 24 Exp 2018</t>
  </si>
  <si>
    <t>NC0370L4F071802</t>
  </si>
  <si>
    <t>Wake County Continuum of Care, DBA Raleigh/Wake Partnership to End and Prevent Homelessness</t>
  </si>
  <si>
    <t>2018 NC507 SSO - Coordinated Entry</t>
  </si>
  <si>
    <t>NC0371L4F071802</t>
  </si>
  <si>
    <t>SSO</t>
  </si>
  <si>
    <t>NC0369L4F071701</t>
  </si>
  <si>
    <t xml:space="preserve">Wake County Continuum of Care, Inc.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</si>
</sst>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5">
    <dxf>
      <fill>
        <patternFill>
          <bgColor rgb="FFCAFFCA"/>
        </patternFill>
      </fill>
    </dxf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147DB-5F87-4DF2-99F2-662AA6EA179B}">
  <sheetPr codeName="Sheet225">
    <pageSetUpPr fitToPage="1"/>
  </sheetPr>
  <dimension ref="A1:V27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65</v>
      </c>
      <c r="I1" s="28"/>
      <c r="J1" s="29"/>
    </row>
    <row r="2" spans="1:22" ht="35.25" customHeight="1" x14ac:dyDescent="0.25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3334815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0</v>
      </c>
      <c r="H7" s="15">
        <v>45000</v>
      </c>
      <c r="I7" s="15">
        <v>27625</v>
      </c>
      <c r="J7" s="15">
        <v>0</v>
      </c>
      <c r="K7" s="15">
        <v>5703</v>
      </c>
      <c r="L7" s="14" t="s">
        <v>34</v>
      </c>
      <c r="M7" s="16"/>
      <c r="N7" s="16"/>
      <c r="O7" s="16"/>
      <c r="P7" s="16">
        <v>10</v>
      </c>
      <c r="Q7" s="16"/>
      <c r="R7" s="16"/>
      <c r="S7" s="16"/>
      <c r="T7" s="16"/>
      <c r="U7" s="17">
        <f t="shared" ref="U7:U27" si="0">SUM(M7:T7)</f>
        <v>10</v>
      </c>
      <c r="V7" s="18">
        <f t="shared" ref="V7:V27" si="1">SUM(F7:K7)</f>
        <v>78328</v>
      </c>
    </row>
    <row r="8" spans="1:22" x14ac:dyDescent="0.25">
      <c r="A8" s="13" t="s">
        <v>38</v>
      </c>
      <c r="B8" s="13" t="s">
        <v>39</v>
      </c>
      <c r="C8" s="14" t="s">
        <v>40</v>
      </c>
      <c r="D8" s="14">
        <v>2020</v>
      </c>
      <c r="E8" s="14" t="s">
        <v>33</v>
      </c>
      <c r="F8" s="15">
        <v>0</v>
      </c>
      <c r="G8" s="15">
        <v>119208</v>
      </c>
      <c r="H8" s="15">
        <v>89950</v>
      </c>
      <c r="I8" s="15">
        <v>0</v>
      </c>
      <c r="J8" s="15">
        <v>0</v>
      </c>
      <c r="K8" s="15">
        <v>12389</v>
      </c>
      <c r="L8" s="14" t="s">
        <v>41</v>
      </c>
      <c r="M8" s="16">
        <v>0</v>
      </c>
      <c r="N8" s="16">
        <v>0</v>
      </c>
      <c r="O8" s="16">
        <v>4</v>
      </c>
      <c r="P8" s="16">
        <v>2</v>
      </c>
      <c r="Q8" s="16">
        <v>2</v>
      </c>
      <c r="R8" s="16">
        <v>1</v>
      </c>
      <c r="S8" s="16">
        <v>0</v>
      </c>
      <c r="T8" s="16">
        <v>0</v>
      </c>
      <c r="U8" s="17">
        <f t="shared" si="0"/>
        <v>9</v>
      </c>
      <c r="V8" s="18">
        <f t="shared" si="1"/>
        <v>221547</v>
      </c>
    </row>
    <row r="9" spans="1:22" x14ac:dyDescent="0.25">
      <c r="A9" s="13" t="s">
        <v>42</v>
      </c>
      <c r="B9" s="13" t="s">
        <v>43</v>
      </c>
      <c r="C9" s="14" t="s">
        <v>44</v>
      </c>
      <c r="D9" s="14">
        <v>2020</v>
      </c>
      <c r="E9" s="14" t="s">
        <v>33</v>
      </c>
      <c r="F9" s="15">
        <v>0</v>
      </c>
      <c r="G9" s="15">
        <v>1756116</v>
      </c>
      <c r="H9" s="15">
        <v>220238</v>
      </c>
      <c r="I9" s="15">
        <v>0</v>
      </c>
      <c r="J9" s="15">
        <v>0</v>
      </c>
      <c r="K9" s="15">
        <v>100071</v>
      </c>
      <c r="L9" s="14" t="s">
        <v>41</v>
      </c>
      <c r="M9" s="16">
        <v>0</v>
      </c>
      <c r="N9" s="16">
        <v>7</v>
      </c>
      <c r="O9" s="16">
        <v>113</v>
      </c>
      <c r="P9" s="16">
        <v>25</v>
      </c>
      <c r="Q9" s="16">
        <v>11</v>
      </c>
      <c r="R9" s="16">
        <v>0</v>
      </c>
      <c r="S9" s="16">
        <v>0</v>
      </c>
      <c r="T9" s="16">
        <v>0</v>
      </c>
      <c r="U9" s="17">
        <f t="shared" si="0"/>
        <v>156</v>
      </c>
      <c r="V9" s="18">
        <f t="shared" si="1"/>
        <v>2076425</v>
      </c>
    </row>
    <row r="10" spans="1:22" x14ac:dyDescent="0.25">
      <c r="A10" s="13" t="s">
        <v>30</v>
      </c>
      <c r="B10" s="13" t="s">
        <v>45</v>
      </c>
      <c r="C10" s="14" t="s">
        <v>46</v>
      </c>
      <c r="D10" s="14">
        <v>2020</v>
      </c>
      <c r="E10" s="14" t="s">
        <v>33</v>
      </c>
      <c r="F10" s="15">
        <v>0</v>
      </c>
      <c r="G10" s="15">
        <v>0</v>
      </c>
      <c r="H10" s="15">
        <v>151261</v>
      </c>
      <c r="I10" s="15">
        <v>28260</v>
      </c>
      <c r="J10" s="15">
        <v>0</v>
      </c>
      <c r="K10" s="15">
        <v>10645</v>
      </c>
      <c r="L10" s="14" t="s">
        <v>34</v>
      </c>
      <c r="M10" s="16"/>
      <c r="N10" s="16"/>
      <c r="O10" s="16">
        <v>13</v>
      </c>
      <c r="P10" s="16"/>
      <c r="Q10" s="16"/>
      <c r="R10" s="16"/>
      <c r="S10" s="16"/>
      <c r="T10" s="16"/>
      <c r="U10" s="17">
        <f t="shared" si="0"/>
        <v>13</v>
      </c>
      <c r="V10" s="18">
        <f t="shared" si="1"/>
        <v>190166</v>
      </c>
    </row>
    <row r="11" spans="1:22" x14ac:dyDescent="0.25">
      <c r="A11" s="13" t="s">
        <v>65</v>
      </c>
      <c r="B11" s="13" t="s">
        <v>47</v>
      </c>
      <c r="C11" s="14" t="s">
        <v>48</v>
      </c>
      <c r="D11" s="14">
        <v>2020</v>
      </c>
      <c r="E11" s="14" t="s">
        <v>17</v>
      </c>
      <c r="F11" s="15">
        <v>0</v>
      </c>
      <c r="G11" s="15">
        <v>0</v>
      </c>
      <c r="H11" s="15">
        <v>0</v>
      </c>
      <c r="I11" s="15">
        <v>0</v>
      </c>
      <c r="J11" s="15">
        <v>71666</v>
      </c>
      <c r="K11" s="15">
        <v>5016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76682</v>
      </c>
    </row>
    <row r="12" spans="1:22" x14ac:dyDescent="0.25">
      <c r="A12" s="13" t="s">
        <v>30</v>
      </c>
      <c r="B12" s="13" t="s">
        <v>49</v>
      </c>
      <c r="C12" s="14" t="s">
        <v>50</v>
      </c>
      <c r="D12" s="14">
        <v>2020</v>
      </c>
      <c r="E12" s="14" t="s">
        <v>33</v>
      </c>
      <c r="F12" s="15">
        <v>0</v>
      </c>
      <c r="G12" s="15">
        <v>0</v>
      </c>
      <c r="H12" s="15">
        <v>0</v>
      </c>
      <c r="I12" s="15">
        <v>25345</v>
      </c>
      <c r="J12" s="15">
        <v>0</v>
      </c>
      <c r="K12" s="15">
        <v>1032</v>
      </c>
      <c r="L12" s="14" t="s">
        <v>34</v>
      </c>
      <c r="M12" s="16"/>
      <c r="N12" s="16"/>
      <c r="O12" s="16">
        <v>10</v>
      </c>
      <c r="P12" s="16"/>
      <c r="Q12" s="16"/>
      <c r="R12" s="16"/>
      <c r="S12" s="16"/>
      <c r="T12" s="16"/>
      <c r="U12" s="17">
        <f t="shared" si="0"/>
        <v>10</v>
      </c>
      <c r="V12" s="18">
        <f t="shared" si="1"/>
        <v>26377</v>
      </c>
    </row>
    <row r="13" spans="1:22" x14ac:dyDescent="0.25">
      <c r="A13" s="13" t="s">
        <v>38</v>
      </c>
      <c r="B13" s="13" t="s">
        <v>51</v>
      </c>
      <c r="C13" s="14" t="s">
        <v>52</v>
      </c>
      <c r="D13" s="14">
        <v>2020</v>
      </c>
      <c r="E13" s="14" t="s">
        <v>33</v>
      </c>
      <c r="F13" s="15">
        <v>0</v>
      </c>
      <c r="G13" s="15">
        <v>130344</v>
      </c>
      <c r="H13" s="15">
        <v>86458</v>
      </c>
      <c r="I13" s="15">
        <v>0</v>
      </c>
      <c r="J13" s="15">
        <v>0</v>
      </c>
      <c r="K13" s="15">
        <v>13716</v>
      </c>
      <c r="L13" s="14" t="s">
        <v>41</v>
      </c>
      <c r="M13" s="16">
        <v>0</v>
      </c>
      <c r="N13" s="16">
        <v>0</v>
      </c>
      <c r="O13" s="16">
        <v>0</v>
      </c>
      <c r="P13" s="16">
        <v>8</v>
      </c>
      <c r="Q13" s="16">
        <v>2</v>
      </c>
      <c r="R13" s="16">
        <v>0</v>
      </c>
      <c r="S13" s="16">
        <v>0</v>
      </c>
      <c r="T13" s="16">
        <v>0</v>
      </c>
      <c r="U13" s="17">
        <f t="shared" si="0"/>
        <v>10</v>
      </c>
      <c r="V13" s="18">
        <f t="shared" si="1"/>
        <v>230518</v>
      </c>
    </row>
    <row r="14" spans="1:22" x14ac:dyDescent="0.25">
      <c r="A14" s="13" t="s">
        <v>53</v>
      </c>
      <c r="B14" s="13" t="s">
        <v>54</v>
      </c>
      <c r="C14" s="14" t="s">
        <v>55</v>
      </c>
      <c r="D14" s="14">
        <v>2020</v>
      </c>
      <c r="E14" s="14" t="s">
        <v>33</v>
      </c>
      <c r="F14" s="15">
        <v>0</v>
      </c>
      <c r="G14" s="15">
        <v>91812</v>
      </c>
      <c r="H14" s="15">
        <v>18112</v>
      </c>
      <c r="I14" s="15">
        <v>0</v>
      </c>
      <c r="J14" s="15">
        <v>0</v>
      </c>
      <c r="K14" s="15">
        <v>10000</v>
      </c>
      <c r="L14" s="14" t="s">
        <v>41</v>
      </c>
      <c r="M14" s="16">
        <v>0</v>
      </c>
      <c r="N14" s="16">
        <v>0</v>
      </c>
      <c r="O14" s="16">
        <v>1</v>
      </c>
      <c r="P14" s="16">
        <v>4</v>
      </c>
      <c r="Q14" s="16">
        <v>2</v>
      </c>
      <c r="R14" s="16">
        <v>0</v>
      </c>
      <c r="S14" s="16">
        <v>0</v>
      </c>
      <c r="T14" s="16">
        <v>0</v>
      </c>
      <c r="U14" s="17">
        <f t="shared" si="0"/>
        <v>7</v>
      </c>
      <c r="V14" s="18">
        <f t="shared" si="1"/>
        <v>119924</v>
      </c>
    </row>
    <row r="15" spans="1:22" x14ac:dyDescent="0.25">
      <c r="A15" s="13" t="s">
        <v>65</v>
      </c>
      <c r="B15" s="13" t="s">
        <v>56</v>
      </c>
      <c r="C15" s="14" t="s">
        <v>64</v>
      </c>
      <c r="D15" s="14">
        <v>2020</v>
      </c>
      <c r="E15" s="14" t="s">
        <v>33</v>
      </c>
      <c r="F15" s="15">
        <v>0</v>
      </c>
      <c r="G15" s="15">
        <v>95532</v>
      </c>
      <c r="H15" s="15">
        <v>54500</v>
      </c>
      <c r="I15" s="15">
        <v>0</v>
      </c>
      <c r="J15" s="15">
        <v>0</v>
      </c>
      <c r="K15" s="15">
        <v>0</v>
      </c>
      <c r="L15" s="14" t="s">
        <v>41</v>
      </c>
      <c r="M15" s="16">
        <v>2</v>
      </c>
      <c r="N15" s="16">
        <v>5</v>
      </c>
      <c r="O15" s="16">
        <v>4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11</v>
      </c>
      <c r="V15" s="18">
        <f t="shared" si="1"/>
        <v>150032</v>
      </c>
    </row>
    <row r="16" spans="1:22" x14ac:dyDescent="0.25">
      <c r="A16" s="13" t="s">
        <v>57</v>
      </c>
      <c r="B16" s="13" t="s">
        <v>58</v>
      </c>
      <c r="C16" s="14" t="s">
        <v>59</v>
      </c>
      <c r="D16" s="14">
        <v>2020</v>
      </c>
      <c r="E16" s="14" t="s">
        <v>33</v>
      </c>
      <c r="F16" s="15">
        <v>0</v>
      </c>
      <c r="G16" s="15">
        <v>55176</v>
      </c>
      <c r="H16" s="15">
        <v>38739</v>
      </c>
      <c r="I16" s="15">
        <v>0</v>
      </c>
      <c r="J16" s="15">
        <v>0</v>
      </c>
      <c r="K16" s="15">
        <v>2835</v>
      </c>
      <c r="L16" s="14" t="s">
        <v>41</v>
      </c>
      <c r="M16" s="16">
        <v>0</v>
      </c>
      <c r="N16" s="16">
        <v>0</v>
      </c>
      <c r="O16" s="16">
        <v>4</v>
      </c>
      <c r="P16" s="16">
        <v>1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5</v>
      </c>
      <c r="V16" s="18">
        <f t="shared" si="1"/>
        <v>96750</v>
      </c>
    </row>
    <row r="17" spans="1:22" x14ac:dyDescent="0.25">
      <c r="A17" s="13" t="s">
        <v>60</v>
      </c>
      <c r="B17" s="13" t="s">
        <v>61</v>
      </c>
      <c r="C17" s="14" t="s">
        <v>62</v>
      </c>
      <c r="D17" s="14">
        <v>2020</v>
      </c>
      <c r="E17" s="14" t="s">
        <v>63</v>
      </c>
      <c r="F17" s="15">
        <v>0</v>
      </c>
      <c r="G17" s="15">
        <v>0</v>
      </c>
      <c r="H17" s="15">
        <v>68066</v>
      </c>
      <c r="I17" s="15">
        <v>0</v>
      </c>
      <c r="J17" s="15">
        <v>0</v>
      </c>
      <c r="K17" s="15">
        <v>0</v>
      </c>
      <c r="L17" s="14" t="s">
        <v>34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68066</v>
      </c>
    </row>
    <row r="18" spans="1:22" x14ac:dyDescent="0.25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25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25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25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2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25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</sheetData>
  <autoFilter ref="A6:V6" xr:uid="{45F933CC-CD03-4E2D-8011-AA2940623917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7">
    <cfRule type="cellIs" dxfId="4" priority="4" operator="lessThan">
      <formula>0</formula>
    </cfRule>
  </conditionalFormatting>
  <conditionalFormatting sqref="V7:V27">
    <cfRule type="expression" dxfId="3" priority="5">
      <formula>$V$7&lt;0</formula>
    </cfRule>
  </conditionalFormatting>
  <conditionalFormatting sqref="D7:D27">
    <cfRule type="expression" dxfId="2" priority="3">
      <formula>OR($D7&gt;2020,AND($D7&lt;2020,$D7&lt;&gt;""))</formula>
    </cfRule>
  </conditionalFormatting>
  <conditionalFormatting sqref="C15">
    <cfRule type="expression" dxfId="1" priority="1">
      <formula>(#REF!&gt;1)</formula>
    </cfRule>
  </conditionalFormatting>
  <conditionalFormatting sqref="C7:C14 C16:C27">
    <cfRule type="expression" dxfId="0" priority="6">
      <formula>(#REF!&gt;1)</formula>
    </cfRule>
  </conditionalFormatting>
  <dataValidations count="3">
    <dataValidation type="list" allowBlank="1" showInputMessage="1" showErrorMessage="1" sqref="E7:E27" xr:uid="{87A4D64A-9059-4036-9C06-0581A47B3AEB}">
      <formula1>"PH, TH, Joint TH &amp; PH-RRH, HMIS, SSO, TRA, PRA, SRA, S+C/SRO"</formula1>
    </dataValidation>
    <dataValidation type="list" allowBlank="1" showInputMessage="1" showErrorMessage="1" sqref="L7:L27" xr:uid="{6304A1C0-9FFF-4604-B5B3-8E9BE82E44E6}">
      <formula1>"N/A, FMR, Actual Rent"</formula1>
    </dataValidation>
    <dataValidation allowBlank="1" showErrorMessage="1" sqref="A6:V6" xr:uid="{43CC1D80-4A4C-49D6-A4D3-B8B06ED001FF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cp:lastPrinted>2019-04-25T20:55:50Z</cp:lastPrinted>
  <dcterms:created xsi:type="dcterms:W3CDTF">2019-03-04T18:42:01Z</dcterms:created>
  <dcterms:modified xsi:type="dcterms:W3CDTF">2019-05-13T19:53:58Z</dcterms:modified>
</cp:coreProperties>
</file>