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C-500\"/>
    </mc:Choice>
  </mc:AlternateContent>
  <xr:revisionPtr revIDLastSave="0" documentId="13_ncr:1_{FC434024-8851-42F3-A4C6-CF94EDD05080}" xr6:coauthVersionLast="41" xr6:coauthVersionMax="41" xr10:uidLastSave="{00000000-0000-0000-0000-000000000000}"/>
  <bookViews>
    <workbookView xWindow="-103" yWindow="-103" windowWidth="25920" windowHeight="16749" xr2:uid="{28951225-238E-4437-B93A-1C0C2ABCC02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 l="1"/>
  <c r="H3" i="1" s="1"/>
  <c r="U7" i="1"/>
</calcChain>
</file>

<file path=xl/sharedStrings.xml><?xml version="1.0" encoding="utf-8"?>
<sst xmlns="http://schemas.openxmlformats.org/spreadsheetml/2006/main" count="84" uniqueCount="65">
  <si>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</si>
  <si>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</si>
  <si>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</si>
  <si>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</si>
  <si>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</si>
  <si>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</si>
  <si>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</si>
  <si>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</si>
  <si>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</si>
  <si>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</si>
  <si>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</si>
  <si>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</si>
  <si>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</si>
  <si>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</si>
  <si>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</si>
  <si>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</si>
  <si>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</si>
  <si>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</si>
  <si>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</si>
  <si>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</si>
  <si>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</si>
  <si>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</si>
  <si>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</si>
  <si>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</si>
  <si>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</si>
  <si>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</si>
  <si>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</si>
  <si>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</si>
  <si>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</si>
  <si>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</si>
  <si>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Community Link, Programs of Travelers Aid</t>
  </si>
  <si>
    <t>Community Link- Meck- RRH-Renewal-2018</t>
  </si>
  <si>
    <t>NC0063L4F051811</t>
  </si>
  <si>
    <t>PH</t>
  </si>
  <si>
    <t>Actual Rent</t>
  </si>
  <si>
    <t/>
  </si>
  <si>
    <t>Greensboro</t>
  </si>
  <si>
    <t>NC-505</t>
  </si>
  <si>
    <t>Charlotte/Mecklenburg County CoC</t>
  </si>
  <si>
    <t>City of Charlotte</t>
  </si>
  <si>
    <t>Mecklenburg County</t>
  </si>
  <si>
    <t>NC0072L4F051811</t>
  </si>
  <si>
    <t>SPC Consolidated Renewal</t>
  </si>
  <si>
    <t>NC0161L4F051804</t>
  </si>
  <si>
    <t>FMR</t>
  </si>
  <si>
    <t>Charlotte Center for Urban Ministry, Inc</t>
  </si>
  <si>
    <t>Homeless to Homes</t>
  </si>
  <si>
    <t>NC0206L4F051806</t>
  </si>
  <si>
    <t>Moore Place Expansion</t>
  </si>
  <si>
    <t>NC0306L4F051803</t>
  </si>
  <si>
    <t>Supportive Housing Communities</t>
  </si>
  <si>
    <t>Scattered Site I and III</t>
  </si>
  <si>
    <t>NC0308L4F051805</t>
  </si>
  <si>
    <t>The Salvation Army</t>
  </si>
  <si>
    <t>TSA Family Rapid Rehousing</t>
  </si>
  <si>
    <t>NC0320L4F051804</t>
  </si>
  <si>
    <t>Mecklenburg Co Coordinated Entry Renewal 2018</t>
  </si>
  <si>
    <t>NC0362L4F051802</t>
  </si>
  <si>
    <t>SSO</t>
  </si>
  <si>
    <t>Men's Shelter of Charlotte, Inc.</t>
  </si>
  <si>
    <t>Moving Forward, Moving Home FY 19</t>
  </si>
  <si>
    <t>NC0363L4F051802</t>
  </si>
  <si>
    <t>Homeless to Homes Expansion</t>
  </si>
  <si>
    <t>NC0364L4F051802</t>
  </si>
  <si>
    <t>Mecklenburg HMIS Expansion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</si>
</sst>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3EBD-899C-4AF4-BF95-113D07E78F43}">
  <sheetPr codeName="Sheet223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3953290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172080</v>
      </c>
      <c r="H7" s="15">
        <v>238695</v>
      </c>
      <c r="I7" s="15">
        <v>0</v>
      </c>
      <c r="J7" s="15">
        <v>0</v>
      </c>
      <c r="K7" s="15">
        <v>22884</v>
      </c>
      <c r="L7" s="14" t="s">
        <v>34</v>
      </c>
      <c r="M7" s="16">
        <v>0</v>
      </c>
      <c r="N7" s="16">
        <v>0</v>
      </c>
      <c r="O7" s="16">
        <v>12</v>
      </c>
      <c r="P7" s="16">
        <v>17</v>
      </c>
      <c r="Q7" s="16">
        <v>15</v>
      </c>
      <c r="R7" s="16">
        <v>0</v>
      </c>
      <c r="S7" s="16">
        <v>0</v>
      </c>
      <c r="T7" s="16">
        <v>0</v>
      </c>
      <c r="U7" s="17">
        <f t="shared" ref="U7:U26" si="0">SUM(M7:T7)</f>
        <v>44</v>
      </c>
      <c r="V7" s="18">
        <f t="shared" ref="V7:V26" si="1">SUM(F7:K7)</f>
        <v>433659</v>
      </c>
    </row>
    <row r="8" spans="1:22" x14ac:dyDescent="0.4">
      <c r="A8" s="13" t="s">
        <v>40</v>
      </c>
      <c r="B8" s="13" t="s">
        <v>64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155000</v>
      </c>
      <c r="K8" s="15">
        <v>8000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163000</v>
      </c>
    </row>
    <row r="9" spans="1:22" x14ac:dyDescent="0.4">
      <c r="A9" s="13" t="s">
        <v>40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2340588</v>
      </c>
      <c r="H9" s="15">
        <v>0</v>
      </c>
      <c r="I9" s="15">
        <v>0</v>
      </c>
      <c r="J9" s="15">
        <v>0</v>
      </c>
      <c r="K9" s="15">
        <v>6157</v>
      </c>
      <c r="L9" s="14" t="s">
        <v>44</v>
      </c>
      <c r="M9" s="16">
        <v>0</v>
      </c>
      <c r="N9" s="16">
        <v>0</v>
      </c>
      <c r="O9" s="16">
        <v>167</v>
      </c>
      <c r="P9" s="16">
        <v>27</v>
      </c>
      <c r="Q9" s="16">
        <v>17</v>
      </c>
      <c r="R9" s="16">
        <v>4</v>
      </c>
      <c r="S9" s="16">
        <v>0</v>
      </c>
      <c r="T9" s="16">
        <v>0</v>
      </c>
      <c r="U9" s="17">
        <f t="shared" si="0"/>
        <v>215</v>
      </c>
      <c r="V9" s="18">
        <f t="shared" si="1"/>
        <v>2346745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49127</v>
      </c>
      <c r="G10" s="15">
        <v>0</v>
      </c>
      <c r="H10" s="15">
        <v>10000</v>
      </c>
      <c r="I10" s="15">
        <v>0</v>
      </c>
      <c r="J10" s="15">
        <v>0</v>
      </c>
      <c r="K10" s="15">
        <v>1000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60127</v>
      </c>
    </row>
    <row r="11" spans="1:22" x14ac:dyDescent="0.4">
      <c r="A11" s="13" t="s">
        <v>45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0</v>
      </c>
      <c r="H11" s="15">
        <v>79360</v>
      </c>
      <c r="I11" s="15">
        <v>0</v>
      </c>
      <c r="J11" s="15">
        <v>0</v>
      </c>
      <c r="K11" s="15">
        <v>5555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84915</v>
      </c>
    </row>
    <row r="12" spans="1:22" x14ac:dyDescent="0.4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220057</v>
      </c>
      <c r="G12" s="15">
        <v>0</v>
      </c>
      <c r="H12" s="15">
        <v>61844</v>
      </c>
      <c r="I12" s="15">
        <v>8296</v>
      </c>
      <c r="J12" s="15">
        <v>0</v>
      </c>
      <c r="K12" s="15">
        <v>21028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311225</v>
      </c>
    </row>
    <row r="13" spans="1:22" x14ac:dyDescent="0.4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113748</v>
      </c>
      <c r="H13" s="15">
        <v>141016</v>
      </c>
      <c r="I13" s="15">
        <v>0</v>
      </c>
      <c r="J13" s="15">
        <v>0</v>
      </c>
      <c r="K13" s="15">
        <v>16420</v>
      </c>
      <c r="L13" s="14" t="s">
        <v>44</v>
      </c>
      <c r="M13" s="16">
        <v>0</v>
      </c>
      <c r="N13" s="16">
        <v>0</v>
      </c>
      <c r="O13" s="16">
        <v>0</v>
      </c>
      <c r="P13" s="16">
        <v>4</v>
      </c>
      <c r="Q13" s="16">
        <v>3</v>
      </c>
      <c r="R13" s="16">
        <v>1</v>
      </c>
      <c r="S13" s="16">
        <v>0</v>
      </c>
      <c r="T13" s="16">
        <v>0</v>
      </c>
      <c r="U13" s="17">
        <f t="shared" si="0"/>
        <v>8</v>
      </c>
      <c r="V13" s="18">
        <f t="shared" si="1"/>
        <v>271184</v>
      </c>
    </row>
    <row r="14" spans="1:22" x14ac:dyDescent="0.4">
      <c r="A14" s="13" t="s">
        <v>40</v>
      </c>
      <c r="B14" s="13" t="s">
        <v>56</v>
      </c>
      <c r="C14" s="14" t="s">
        <v>57</v>
      </c>
      <c r="D14" s="14">
        <v>2020</v>
      </c>
      <c r="E14" s="14" t="s">
        <v>58</v>
      </c>
      <c r="F14" s="15">
        <v>0</v>
      </c>
      <c r="G14" s="15">
        <v>0</v>
      </c>
      <c r="H14" s="15">
        <v>63000</v>
      </c>
      <c r="I14" s="15">
        <v>0</v>
      </c>
      <c r="J14" s="15">
        <v>0</v>
      </c>
      <c r="K14" s="15">
        <v>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63000</v>
      </c>
    </row>
    <row r="15" spans="1:22" x14ac:dyDescent="0.4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59604</v>
      </c>
      <c r="H15" s="15">
        <v>1876</v>
      </c>
      <c r="I15" s="15">
        <v>0</v>
      </c>
      <c r="J15" s="15">
        <v>0</v>
      </c>
      <c r="K15" s="15">
        <v>0</v>
      </c>
      <c r="L15" s="14" t="s">
        <v>44</v>
      </c>
      <c r="M15" s="16">
        <v>0</v>
      </c>
      <c r="N15" s="16">
        <v>1</v>
      </c>
      <c r="O15" s="16">
        <v>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6</v>
      </c>
      <c r="V15" s="18">
        <f t="shared" si="1"/>
        <v>61480</v>
      </c>
    </row>
    <row r="16" spans="1:22" x14ac:dyDescent="0.4">
      <c r="A16" s="13" t="s">
        <v>45</v>
      </c>
      <c r="B16" s="13" t="s">
        <v>62</v>
      </c>
      <c r="C16" s="14" t="s">
        <v>63</v>
      </c>
      <c r="D16" s="14">
        <v>2020</v>
      </c>
      <c r="E16" s="14" t="s">
        <v>33</v>
      </c>
      <c r="F16" s="15">
        <v>136505</v>
      </c>
      <c r="G16" s="15">
        <v>0</v>
      </c>
      <c r="H16" s="15">
        <v>1564</v>
      </c>
      <c r="I16" s="15">
        <v>19886</v>
      </c>
      <c r="J16" s="15">
        <v>0</v>
      </c>
      <c r="K16" s="15">
        <v>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157955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2F993016-A05D-4B90-965A-185D986B9F7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OR($D7&gt;2020,AND($D7&lt;2020,$D7&lt;&gt;""))</formula>
    </cfRule>
  </conditionalFormatting>
  <conditionalFormatting sqref="C7:C26">
    <cfRule type="expression" dxfId="0" priority="5">
      <formula>(#REF!&gt;1)</formula>
    </cfRule>
  </conditionalFormatting>
  <dataValidations count="3">
    <dataValidation allowBlank="1" showErrorMessage="1" sqref="A6:V6" xr:uid="{D08DE9AF-31B9-4FBA-88E7-EDED2FF8081A}"/>
    <dataValidation type="list" allowBlank="1" showInputMessage="1" showErrorMessage="1" sqref="E7:E26" xr:uid="{6F72EAD3-B358-4EB2-BC46-1013E8C0CB19}">
      <formula1>"PH, TH, Joint TH &amp; PH-RRH, HMIS, SSO, TRA, PRA, SRA, S+C/SRO"</formula1>
    </dataValidation>
    <dataValidation type="list" allowBlank="1" showInputMessage="1" showErrorMessage="1" sqref="L7:L26" xr:uid="{A2EDCE92-31F7-4C15-9A13-E58E57A91006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2019-03-04T18:42:02Z</dcterms:created>
  <dcterms:modified xsi:type="dcterms:W3CDTF">2019-04-02T19:33:33Z</dcterms:modified>
</cp:coreProperties>
</file>