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1FB85FCB-44B1-4E1C-B84E-7E9144F66F2E}" xr6:coauthVersionLast="41" xr6:coauthVersionMax="41" xr10:uidLastSave="{00000000-0000-0000-0000-000000000000}"/>
  <bookViews>
    <workbookView xWindow="-103" yWindow="-103" windowWidth="25920" windowHeight="16749" xr2:uid="{EE22D903-7798-464C-9024-16090487B93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H3" i="1" l="1"/>
  <c r="V7" i="1"/>
  <c r="U7" i="1"/>
</calcChain>
</file>

<file path=xl/sharedStrings.xml><?xml version="1.0" encoding="utf-8"?>
<sst xmlns="http://schemas.openxmlformats.org/spreadsheetml/2006/main" count="84" uniqueCount="65">
  <si>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</si>
  <si>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</si>
  <si>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</si>
  <si>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</si>
  <si>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</si>
  <si>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</si>
  <si>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</si>
  <si>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</si>
  <si>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</si>
  <si>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</si>
  <si>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</si>
  <si>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</si>
  <si>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</si>
  <si>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</si>
  <si>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</si>
  <si>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</si>
  <si>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</si>
  <si>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</si>
  <si>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</si>
  <si>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</si>
  <si>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</si>
  <si>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</si>
  <si>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</si>
  <si>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</si>
  <si>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</si>
  <si>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</si>
  <si>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</si>
  <si>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</si>
  <si>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</si>
  <si>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</si>
  <si>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Open Door Ministries of High Point, Inc.</t>
  </si>
  <si>
    <t>Permanent Supportive Housing III</t>
  </si>
  <si>
    <t>NC0046L4F041808</t>
  </si>
  <si>
    <t>PH</t>
  </si>
  <si>
    <t>FMR</t>
  </si>
  <si>
    <t/>
  </si>
  <si>
    <t>Greensboro</t>
  </si>
  <si>
    <t>NC-504</t>
  </si>
  <si>
    <t>Greensboro, High Point CoC</t>
  </si>
  <si>
    <t>Partners Ending Homelessness</t>
  </si>
  <si>
    <t>Greensboro Housing Authority</t>
  </si>
  <si>
    <t>Housing Opportunities</t>
  </si>
  <si>
    <t>NC0052L4F041811</t>
  </si>
  <si>
    <t>NC0057L4F041811</t>
  </si>
  <si>
    <t>The Servant Center, Inc.</t>
  </si>
  <si>
    <t>Glenwood Housing II</t>
  </si>
  <si>
    <t>NC0205L4F041805</t>
  </si>
  <si>
    <t>Sheltering the Homeless</t>
  </si>
  <si>
    <t>NC0263L4F041807</t>
  </si>
  <si>
    <t>Family Service of the Piedmont, Inc.</t>
  </si>
  <si>
    <t>Family Service of the Piedmont Victim Rapid Re-Housing</t>
  </si>
  <si>
    <t>NC0360L4F041802</t>
  </si>
  <si>
    <t>Youth Focus Inc.</t>
  </si>
  <si>
    <t>HEARTH: Hope, Empowerment and Resilience Through Housing</t>
  </si>
  <si>
    <t>NC0386L4F041801</t>
  </si>
  <si>
    <t>Joint TH &amp; PH-RRH</t>
  </si>
  <si>
    <t>Coordinated Intake Expansion</t>
  </si>
  <si>
    <t>NC0388L4F041801</t>
  </si>
  <si>
    <t>SSO</t>
  </si>
  <si>
    <t>Fast Track</t>
  </si>
  <si>
    <t>NC0412L4F041800</t>
  </si>
  <si>
    <t>HMIS Expansion</t>
  </si>
  <si>
    <t>The Salvation Army</t>
  </si>
  <si>
    <t>SAGSO HOME</t>
  </si>
  <si>
    <t>NC0346L4F041702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</si>
</sst>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A689-2F1F-41B1-8A76-BDC9765E9CDD}">
  <sheetPr codeName="Sheet222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2127921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199296</v>
      </c>
      <c r="H7" s="15">
        <v>16741</v>
      </c>
      <c r="I7" s="15">
        <v>0</v>
      </c>
      <c r="J7" s="15">
        <v>0</v>
      </c>
      <c r="K7" s="15">
        <v>0</v>
      </c>
      <c r="L7" s="14" t="s">
        <v>34</v>
      </c>
      <c r="M7" s="16">
        <v>0</v>
      </c>
      <c r="N7" s="16">
        <v>0</v>
      </c>
      <c r="O7" s="16">
        <v>24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5" si="0">SUM(M7:T7)</f>
        <v>24</v>
      </c>
      <c r="V7" s="18">
        <f t="shared" ref="V7:V25" si="1">SUM(F7:K7)</f>
        <v>216037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388536</v>
      </c>
      <c r="H8" s="15">
        <v>116662</v>
      </c>
      <c r="I8" s="15">
        <v>0</v>
      </c>
      <c r="J8" s="15">
        <v>400</v>
      </c>
      <c r="K8" s="15">
        <v>34263</v>
      </c>
      <c r="L8" s="14" t="s">
        <v>34</v>
      </c>
      <c r="M8" s="16">
        <v>0</v>
      </c>
      <c r="N8" s="16">
        <v>0</v>
      </c>
      <c r="O8" s="16">
        <v>20</v>
      </c>
      <c r="P8" s="16">
        <v>23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43</v>
      </c>
      <c r="V8" s="18">
        <f t="shared" si="1"/>
        <v>539861</v>
      </c>
    </row>
    <row r="9" spans="1:22" x14ac:dyDescent="0.4">
      <c r="A9" s="13" t="s">
        <v>39</v>
      </c>
      <c r="B9" s="13" t="s">
        <v>61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63446</v>
      </c>
      <c r="K9" s="15">
        <v>6275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69721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0</v>
      </c>
      <c r="I10" s="15">
        <v>11418</v>
      </c>
      <c r="J10" s="15">
        <v>0</v>
      </c>
      <c r="K10" s="15">
        <v>657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12075</v>
      </c>
    </row>
    <row r="11" spans="1:22" x14ac:dyDescent="0.4">
      <c r="A11" s="13" t="s">
        <v>40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512976</v>
      </c>
      <c r="H11" s="15">
        <v>0</v>
      </c>
      <c r="I11" s="15">
        <v>0</v>
      </c>
      <c r="J11" s="15">
        <v>0</v>
      </c>
      <c r="K11" s="15">
        <v>0</v>
      </c>
      <c r="L11" s="14" t="s">
        <v>34</v>
      </c>
      <c r="M11" s="16">
        <v>0</v>
      </c>
      <c r="N11" s="16">
        <v>0</v>
      </c>
      <c r="O11" s="16">
        <v>19</v>
      </c>
      <c r="P11" s="16">
        <v>18</v>
      </c>
      <c r="Q11" s="16">
        <v>14</v>
      </c>
      <c r="R11" s="16">
        <v>0</v>
      </c>
      <c r="S11" s="16">
        <v>0</v>
      </c>
      <c r="T11" s="16">
        <v>0</v>
      </c>
      <c r="U11" s="17">
        <f t="shared" si="0"/>
        <v>51</v>
      </c>
      <c r="V11" s="18">
        <f t="shared" si="1"/>
        <v>512976</v>
      </c>
    </row>
    <row r="12" spans="1:22" x14ac:dyDescent="0.4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84529</v>
      </c>
      <c r="I12" s="15">
        <v>0</v>
      </c>
      <c r="J12" s="15">
        <v>0</v>
      </c>
      <c r="K12" s="15">
        <v>8360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92889</v>
      </c>
    </row>
    <row r="13" spans="1:22" x14ac:dyDescent="0.4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55</v>
      </c>
      <c r="F13" s="15">
        <v>0</v>
      </c>
      <c r="G13" s="15">
        <v>83040</v>
      </c>
      <c r="H13" s="15">
        <v>40600</v>
      </c>
      <c r="I13" s="15">
        <v>0</v>
      </c>
      <c r="J13" s="15">
        <v>0</v>
      </c>
      <c r="K13" s="15">
        <v>0</v>
      </c>
      <c r="L13" s="14" t="s">
        <v>34</v>
      </c>
      <c r="M13" s="16">
        <v>0</v>
      </c>
      <c r="N13" s="16">
        <v>0</v>
      </c>
      <c r="O13" s="16">
        <v>10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123640</v>
      </c>
    </row>
    <row r="14" spans="1:22" x14ac:dyDescent="0.4">
      <c r="A14" s="13" t="s">
        <v>39</v>
      </c>
      <c r="B14" s="13" t="s">
        <v>56</v>
      </c>
      <c r="C14" s="14" t="s">
        <v>57</v>
      </c>
      <c r="D14" s="14">
        <v>2020</v>
      </c>
      <c r="E14" s="14" t="s">
        <v>58</v>
      </c>
      <c r="F14" s="15">
        <v>0</v>
      </c>
      <c r="G14" s="15">
        <v>0</v>
      </c>
      <c r="H14" s="15">
        <v>136164</v>
      </c>
      <c r="I14" s="15">
        <v>0</v>
      </c>
      <c r="J14" s="15">
        <v>0</v>
      </c>
      <c r="K14" s="15">
        <v>13500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149664</v>
      </c>
    </row>
    <row r="15" spans="1:22" x14ac:dyDescent="0.4">
      <c r="A15" s="13" t="s">
        <v>44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89736</v>
      </c>
      <c r="H15" s="15">
        <v>26505</v>
      </c>
      <c r="I15" s="15">
        <v>0</v>
      </c>
      <c r="J15" s="15">
        <v>0</v>
      </c>
      <c r="K15" s="15">
        <v>6500</v>
      </c>
      <c r="L15" s="14" t="s">
        <v>34</v>
      </c>
      <c r="M15" s="16">
        <v>0</v>
      </c>
      <c r="N15" s="16">
        <v>2</v>
      </c>
      <c r="O15" s="16">
        <v>9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122741</v>
      </c>
    </row>
    <row r="16" spans="1:22" x14ac:dyDescent="0.4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212412</v>
      </c>
      <c r="H16" s="15">
        <v>62900</v>
      </c>
      <c r="I16" s="15">
        <v>0</v>
      </c>
      <c r="J16" s="15">
        <v>0</v>
      </c>
      <c r="K16" s="15">
        <v>13005</v>
      </c>
      <c r="L16" s="14" t="s">
        <v>34</v>
      </c>
      <c r="M16" s="16">
        <v>0</v>
      </c>
      <c r="N16" s="16">
        <v>0</v>
      </c>
      <c r="O16" s="16">
        <v>20</v>
      </c>
      <c r="P16" s="16">
        <v>2</v>
      </c>
      <c r="Q16" s="16">
        <v>3</v>
      </c>
      <c r="R16" s="16">
        <v>0</v>
      </c>
      <c r="S16" s="16">
        <v>0</v>
      </c>
      <c r="T16" s="16">
        <v>0</v>
      </c>
      <c r="U16" s="17">
        <f t="shared" si="0"/>
        <v>25</v>
      </c>
      <c r="V16" s="18">
        <f t="shared" si="1"/>
        <v>288317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05C4568F-EBFD-4D3D-A5E7-57DA57838AB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allowBlank="1" showErrorMessage="1" sqref="A6:V6" xr:uid="{3D56B755-235A-45DB-A64B-A9402FC45E12}"/>
    <dataValidation type="list" allowBlank="1" showInputMessage="1" showErrorMessage="1" sqref="E7:E25" xr:uid="{5EF9A7B7-1E76-4F8E-A7C3-B5D452236662}">
      <formula1>"PH, TH, Joint TH &amp; PH-RRH, HMIS, SSO, TRA, PRA, SRA, S+C/SRO"</formula1>
    </dataValidation>
    <dataValidation type="list" allowBlank="1" showInputMessage="1" showErrorMessage="1" sqref="L7:L25" xr:uid="{AA37AE15-DEF7-4757-8FAF-A20DE8F2FE93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2019-03-04T18:42:03Z</dcterms:created>
  <dcterms:modified xsi:type="dcterms:W3CDTF">2019-04-02T19:33:33Z</dcterms:modified>
</cp:coreProperties>
</file>