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NC-500\"/>
    </mc:Choice>
  </mc:AlternateContent>
  <xr:revisionPtr revIDLastSave="0" documentId="13_ncr:1_{09970DCB-673B-4996-8282-F2EBC9EDFFAE}" xr6:coauthVersionLast="43" xr6:coauthVersionMax="43" xr10:uidLastSave="{00000000-0000-0000-0000-000000000000}"/>
  <bookViews>
    <workbookView xWindow="-120" yWindow="-120" windowWidth="29040" windowHeight="15840" xr2:uid="{409D80E8-77E4-4417-8C7E-9F10927AE481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V7" i="1" l="1"/>
  <c r="H3" i="1" s="1"/>
  <c r="U7" i="1"/>
</calcChain>
</file>

<file path=xl/sharedStrings.xml><?xml version="1.0" encoding="utf-8"?>
<sst xmlns="http://schemas.openxmlformats.org/spreadsheetml/2006/main" count="204" uniqueCount="121">
  <si>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</si>
  <si>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</si>
  <si>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</si>
  <si>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</si>
  <si>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</si>
  <si>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</si>
  <si>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</si>
  <si>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</si>
  <si>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</si>
  <si>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</si>
  <si>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</si>
  <si>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</si>
  <si>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</si>
  <si>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</si>
  <si>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</si>
  <si>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</si>
  <si>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</si>
  <si>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</si>
  <si>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</si>
  <si>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</si>
  <si>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</si>
  <si>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</si>
  <si>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</si>
  <si>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</si>
  <si>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</si>
  <si>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</si>
  <si>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</si>
  <si>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</si>
  <si>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</si>
  <si>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</si>
  <si>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Community Link, Programs of Travelers Aid</t>
  </si>
  <si>
    <t>Community Link- AC PSH 0031-2018</t>
  </si>
  <si>
    <t>NC0031L4F031811</t>
  </si>
  <si>
    <t>PH</t>
  </si>
  <si>
    <t>Actual Rent</t>
  </si>
  <si>
    <t/>
  </si>
  <si>
    <t>Greensboro</t>
  </si>
  <si>
    <t>NC-503</t>
  </si>
  <si>
    <t>North Carolina Balance of State CoC</t>
  </si>
  <si>
    <t>North Carolina Coalition to End Homelessness Inc.</t>
  </si>
  <si>
    <t>North Carolina Coalition to End Homelessness</t>
  </si>
  <si>
    <t>2018 HMIS Renewal Balance of State</t>
  </si>
  <si>
    <t>NC0035L4F031811</t>
  </si>
  <si>
    <t>Trillium Health Resources</t>
  </si>
  <si>
    <t>Trillium PSH #1</t>
  </si>
  <si>
    <t>NC0040L4F031811</t>
  </si>
  <si>
    <t>FMR</t>
  </si>
  <si>
    <t>Partners Behavioral Health Management</t>
  </si>
  <si>
    <t>Partners Consolidated Renewal 2018</t>
  </si>
  <si>
    <t>NC0042L4F031811</t>
  </si>
  <si>
    <t>Community Link-PRC PSH 0045-2018</t>
  </si>
  <si>
    <t>NC0045L4F031811</t>
  </si>
  <si>
    <t>Community Link- PRC-RRH-Renewal-2018</t>
  </si>
  <si>
    <t>NC0125L4F031810</t>
  </si>
  <si>
    <t>Burlington Development Corporation</t>
  </si>
  <si>
    <t>STEPS RRH FY 2018</t>
  </si>
  <si>
    <t>NC0128L4F031810</t>
  </si>
  <si>
    <t>Community Link- PC PSH 0148- 2018</t>
  </si>
  <si>
    <t>NC0148L4F031805</t>
  </si>
  <si>
    <t>Surry Homeless and Affordable Housing Coalition</t>
  </si>
  <si>
    <t>SHAHC PH Renewal 2018</t>
  </si>
  <si>
    <t>NC0158L4F031807</t>
  </si>
  <si>
    <t>Housing Authority of City of Greenville</t>
  </si>
  <si>
    <t>Seeds of Change Renewal 2018</t>
  </si>
  <si>
    <t>NC0159L4F031805</t>
  </si>
  <si>
    <t>Rockingham County Help for Homeless, Inc.</t>
  </si>
  <si>
    <t>RCHH  Rapid Re-Housing Renewal Grant 2018</t>
  </si>
  <si>
    <t>NC0174L4F031809</t>
  </si>
  <si>
    <t>The New Reidsville Housing Authority</t>
  </si>
  <si>
    <t>2018 Reidsville HA CoC Renewal for 2019-2020</t>
  </si>
  <si>
    <t>NC0176L4F031809</t>
  </si>
  <si>
    <t>Solid Ground Renewal 2018</t>
  </si>
  <si>
    <t>NC0183L4F031809</t>
  </si>
  <si>
    <t>Trillium PSH #3</t>
  </si>
  <si>
    <t>NC0185L4F031809</t>
  </si>
  <si>
    <t>RCHH Permanent Supportive Housing Renewal Grant 2018</t>
  </si>
  <si>
    <t>NC0198L4F031806</t>
  </si>
  <si>
    <t>Trillium PSH #2</t>
  </si>
  <si>
    <t>NC0204L4F031804</t>
  </si>
  <si>
    <t>Community Link-Kerr Tar PSH 0221-2018</t>
  </si>
  <si>
    <t>NC0221L4F031808</t>
  </si>
  <si>
    <t>HOPE PSH FY 2018</t>
  </si>
  <si>
    <t>NC0223L4F031808</t>
  </si>
  <si>
    <t>Community Link- PRC PSH 0235-2018</t>
  </si>
  <si>
    <t>NC0235L4F031802</t>
  </si>
  <si>
    <t>Community Link- PRC-PSH-Renewal- 2018</t>
  </si>
  <si>
    <t>NC0236L4F031806</t>
  </si>
  <si>
    <t>Project Hope Renewal 2018</t>
  </si>
  <si>
    <t>NC0237L4F031803</t>
  </si>
  <si>
    <t xml:space="preserve">Eastpointe </t>
  </si>
  <si>
    <t>Eastpointe Shelter Plus Care 3 - Renewal 2018</t>
  </si>
  <si>
    <t>NC0238L4F031803</t>
  </si>
  <si>
    <t>Project Stable Solution Renewal 2018</t>
  </si>
  <si>
    <t>NC0239L4F031805</t>
  </si>
  <si>
    <t>Vaya Health</t>
  </si>
  <si>
    <t>Vaya Health PSH Central Combo</t>
  </si>
  <si>
    <t>NC0240L4F031803</t>
  </si>
  <si>
    <t>Eastpointe Shelter Plus Care Beacon - Renewal 2018</t>
  </si>
  <si>
    <t>NC0241L4F031803</t>
  </si>
  <si>
    <t>Vaya Health PSH Western Combo</t>
  </si>
  <si>
    <t>NC0255L4F031806</t>
  </si>
  <si>
    <t>Eastpointe Shelter Plus Care -Combined -Renewal 2018</t>
  </si>
  <si>
    <t>NC0262L4F031807</t>
  </si>
  <si>
    <t>Sixth Avenue Psychiatric Rehabilitation Partners, Inc, DBA Thrive</t>
  </si>
  <si>
    <t>Pathways to Permanent Housing Henderson County</t>
  </si>
  <si>
    <t>NC0281L4F031805</t>
  </si>
  <si>
    <t>Vaya Health PSH Central Chronic</t>
  </si>
  <si>
    <t>NC0294L4F031806</t>
  </si>
  <si>
    <t>Pathways to Permanent Housing Henderson County 3</t>
  </si>
  <si>
    <t>NC0344L4F031803</t>
  </si>
  <si>
    <t>Eastpointe Shelter Plus Care Southeast  - Renewal 2018</t>
  </si>
  <si>
    <t>NC0358L4F031802</t>
  </si>
  <si>
    <t>2018 SSO CE New Balance of State</t>
  </si>
  <si>
    <t>NC0384L4F031801</t>
  </si>
  <si>
    <t>SSO</t>
  </si>
  <si>
    <t>Pitt County</t>
  </si>
  <si>
    <t>PittRRH2018</t>
  </si>
  <si>
    <t>NC0409L4F031800</t>
  </si>
  <si>
    <t>Union County Community Shelter</t>
  </si>
  <si>
    <t>COC Rapid Rehousing UCCS</t>
  </si>
  <si>
    <t>NC0410L4F031800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</si>
</sst>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BCB58-FE75-4F86-B599-26DB8D51EF89}">
  <sheetPr codeName="Sheet221">
    <pageSetUpPr fitToPage="1"/>
  </sheetPr>
  <dimension ref="A1:V5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8583575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241944</v>
      </c>
      <c r="H7" s="15">
        <v>27279</v>
      </c>
      <c r="I7" s="15">
        <v>0</v>
      </c>
      <c r="J7" s="15">
        <v>0</v>
      </c>
      <c r="K7" s="15">
        <v>15310</v>
      </c>
      <c r="L7" s="14" t="s">
        <v>34</v>
      </c>
      <c r="M7" s="16">
        <v>0</v>
      </c>
      <c r="N7" s="16">
        <v>0</v>
      </c>
      <c r="O7" s="16">
        <v>20</v>
      </c>
      <c r="P7" s="16">
        <v>3</v>
      </c>
      <c r="Q7" s="16">
        <v>6</v>
      </c>
      <c r="R7" s="16">
        <v>0</v>
      </c>
      <c r="S7" s="16">
        <v>0</v>
      </c>
      <c r="T7" s="16">
        <v>0</v>
      </c>
      <c r="U7" s="17">
        <f t="shared" ref="U7:U50" si="0">SUM(M7:T7)</f>
        <v>29</v>
      </c>
      <c r="V7" s="18">
        <f t="shared" ref="V7:V50" si="1">SUM(F7:K7)</f>
        <v>284533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485327</v>
      </c>
      <c r="K8" s="15">
        <v>33972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519299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815995</v>
      </c>
      <c r="H9" s="15">
        <v>0</v>
      </c>
      <c r="I9" s="15">
        <v>0</v>
      </c>
      <c r="J9" s="15">
        <v>0</v>
      </c>
      <c r="K9" s="15">
        <v>0</v>
      </c>
      <c r="L9" s="14" t="s">
        <v>46</v>
      </c>
      <c r="M9" s="16">
        <v>0</v>
      </c>
      <c r="N9" s="16">
        <v>0</v>
      </c>
      <c r="O9" s="16">
        <v>36</v>
      </c>
      <c r="P9" s="16">
        <v>25</v>
      </c>
      <c r="Q9" s="16">
        <v>19</v>
      </c>
      <c r="R9" s="16">
        <v>1</v>
      </c>
      <c r="S9" s="16">
        <v>0</v>
      </c>
      <c r="T9" s="16">
        <v>0</v>
      </c>
      <c r="U9" s="17">
        <f t="shared" si="0"/>
        <v>81</v>
      </c>
      <c r="V9" s="18">
        <f t="shared" si="1"/>
        <v>815995</v>
      </c>
    </row>
    <row r="10" spans="1:22" x14ac:dyDescent="0.25">
      <c r="A10" s="13" t="s">
        <v>47</v>
      </c>
      <c r="B10" s="13" t="s">
        <v>48</v>
      </c>
      <c r="C10" s="14" t="s">
        <v>49</v>
      </c>
      <c r="D10" s="14">
        <v>2020</v>
      </c>
      <c r="E10" s="14" t="s">
        <v>33</v>
      </c>
      <c r="F10" s="15">
        <v>0</v>
      </c>
      <c r="G10" s="15">
        <v>232272</v>
      </c>
      <c r="H10" s="15">
        <v>0</v>
      </c>
      <c r="I10" s="15">
        <v>0</v>
      </c>
      <c r="J10" s="15">
        <v>0</v>
      </c>
      <c r="K10" s="15">
        <v>13955</v>
      </c>
      <c r="L10" s="14" t="s">
        <v>46</v>
      </c>
      <c r="M10" s="16">
        <v>0</v>
      </c>
      <c r="N10" s="16">
        <v>0</v>
      </c>
      <c r="O10" s="16">
        <v>12</v>
      </c>
      <c r="P10" s="16">
        <v>9</v>
      </c>
      <c r="Q10" s="16">
        <v>5</v>
      </c>
      <c r="R10" s="16">
        <v>0</v>
      </c>
      <c r="S10" s="16">
        <v>0</v>
      </c>
      <c r="T10" s="16">
        <v>0</v>
      </c>
      <c r="U10" s="17">
        <f t="shared" si="0"/>
        <v>26</v>
      </c>
      <c r="V10" s="18">
        <f t="shared" si="1"/>
        <v>246227</v>
      </c>
    </row>
    <row r="11" spans="1:22" x14ac:dyDescent="0.25">
      <c r="A11" s="13" t="s">
        <v>30</v>
      </c>
      <c r="B11" s="13" t="s">
        <v>50</v>
      </c>
      <c r="C11" s="14" t="s">
        <v>51</v>
      </c>
      <c r="D11" s="14">
        <v>2020</v>
      </c>
      <c r="E11" s="14" t="s">
        <v>33</v>
      </c>
      <c r="F11" s="15">
        <v>0</v>
      </c>
      <c r="G11" s="15">
        <v>468060</v>
      </c>
      <c r="H11" s="15">
        <v>63963</v>
      </c>
      <c r="I11" s="15">
        <v>0</v>
      </c>
      <c r="J11" s="15">
        <v>0</v>
      </c>
      <c r="K11" s="15">
        <v>40340</v>
      </c>
      <c r="L11" s="14" t="s">
        <v>34</v>
      </c>
      <c r="M11" s="16">
        <v>0</v>
      </c>
      <c r="N11" s="16">
        <v>0</v>
      </c>
      <c r="O11" s="16">
        <v>22</v>
      </c>
      <c r="P11" s="16">
        <v>13</v>
      </c>
      <c r="Q11" s="16">
        <v>6</v>
      </c>
      <c r="R11" s="16">
        <v>4</v>
      </c>
      <c r="S11" s="16">
        <v>1</v>
      </c>
      <c r="T11" s="16">
        <v>0</v>
      </c>
      <c r="U11" s="17">
        <f t="shared" si="0"/>
        <v>46</v>
      </c>
      <c r="V11" s="18">
        <f t="shared" si="1"/>
        <v>572363</v>
      </c>
    </row>
    <row r="12" spans="1:22" x14ac:dyDescent="0.25">
      <c r="A12" s="13" t="s">
        <v>30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168396</v>
      </c>
      <c r="H12" s="15">
        <v>145529</v>
      </c>
      <c r="I12" s="15">
        <v>0</v>
      </c>
      <c r="J12" s="15">
        <v>0</v>
      </c>
      <c r="K12" s="15">
        <v>17888</v>
      </c>
      <c r="L12" s="14" t="s">
        <v>34</v>
      </c>
      <c r="M12" s="16">
        <v>0</v>
      </c>
      <c r="N12" s="16">
        <v>0</v>
      </c>
      <c r="O12" s="16">
        <v>4</v>
      </c>
      <c r="P12" s="16">
        <v>0</v>
      </c>
      <c r="Q12" s="16">
        <v>13</v>
      </c>
      <c r="R12" s="16">
        <v>0</v>
      </c>
      <c r="S12" s="16">
        <v>0</v>
      </c>
      <c r="T12" s="16">
        <v>0</v>
      </c>
      <c r="U12" s="17">
        <f t="shared" si="0"/>
        <v>17</v>
      </c>
      <c r="V12" s="18">
        <f t="shared" si="1"/>
        <v>331813</v>
      </c>
    </row>
    <row r="13" spans="1:22" x14ac:dyDescent="0.25">
      <c r="A13" s="13" t="s">
        <v>54</v>
      </c>
      <c r="B13" s="13" t="s">
        <v>55</v>
      </c>
      <c r="C13" s="14" t="s">
        <v>56</v>
      </c>
      <c r="D13" s="14">
        <v>2020</v>
      </c>
      <c r="E13" s="14" t="s">
        <v>33</v>
      </c>
      <c r="F13" s="15">
        <v>0</v>
      </c>
      <c r="G13" s="15">
        <v>33744</v>
      </c>
      <c r="H13" s="15">
        <v>22016</v>
      </c>
      <c r="I13" s="15">
        <v>0</v>
      </c>
      <c r="J13" s="15">
        <v>200</v>
      </c>
      <c r="K13" s="15">
        <v>0</v>
      </c>
      <c r="L13" s="14" t="s">
        <v>46</v>
      </c>
      <c r="M13" s="16">
        <v>0</v>
      </c>
      <c r="N13" s="16">
        <v>0</v>
      </c>
      <c r="O13" s="16">
        <v>0</v>
      </c>
      <c r="P13" s="16">
        <v>1</v>
      </c>
      <c r="Q13" s="16">
        <v>2</v>
      </c>
      <c r="R13" s="16">
        <v>0</v>
      </c>
      <c r="S13" s="16">
        <v>0</v>
      </c>
      <c r="T13" s="16">
        <v>0</v>
      </c>
      <c r="U13" s="17">
        <f t="shared" si="0"/>
        <v>3</v>
      </c>
      <c r="V13" s="18">
        <f t="shared" si="1"/>
        <v>55960</v>
      </c>
    </row>
    <row r="14" spans="1:22" x14ac:dyDescent="0.25">
      <c r="A14" s="13" t="s">
        <v>30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0</v>
      </c>
      <c r="G14" s="15">
        <v>110280</v>
      </c>
      <c r="H14" s="15">
        <v>11832</v>
      </c>
      <c r="I14" s="15">
        <v>0</v>
      </c>
      <c r="J14" s="15">
        <v>0</v>
      </c>
      <c r="K14" s="15">
        <v>6201</v>
      </c>
      <c r="L14" s="14" t="s">
        <v>34</v>
      </c>
      <c r="M14" s="16">
        <v>0</v>
      </c>
      <c r="N14" s="16">
        <v>0</v>
      </c>
      <c r="O14" s="16">
        <v>7</v>
      </c>
      <c r="P14" s="16">
        <v>4</v>
      </c>
      <c r="Q14" s="16">
        <v>1</v>
      </c>
      <c r="R14" s="16">
        <v>0</v>
      </c>
      <c r="S14" s="16">
        <v>0</v>
      </c>
      <c r="T14" s="16">
        <v>0</v>
      </c>
      <c r="U14" s="17">
        <f t="shared" si="0"/>
        <v>12</v>
      </c>
      <c r="V14" s="18">
        <f t="shared" si="1"/>
        <v>128313</v>
      </c>
    </row>
    <row r="15" spans="1:22" x14ac:dyDescent="0.25">
      <c r="A15" s="13" t="s">
        <v>59</v>
      </c>
      <c r="B15" s="13" t="s">
        <v>60</v>
      </c>
      <c r="C15" s="14" t="s">
        <v>61</v>
      </c>
      <c r="D15" s="14">
        <v>2020</v>
      </c>
      <c r="E15" s="14" t="s">
        <v>33</v>
      </c>
      <c r="F15" s="15">
        <v>77424</v>
      </c>
      <c r="G15" s="15">
        <v>0</v>
      </c>
      <c r="H15" s="15">
        <v>31545</v>
      </c>
      <c r="I15" s="15">
        <v>0</v>
      </c>
      <c r="J15" s="15">
        <v>0</v>
      </c>
      <c r="K15" s="15">
        <v>6854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115823</v>
      </c>
    </row>
    <row r="16" spans="1:22" x14ac:dyDescent="0.25">
      <c r="A16" s="13" t="s">
        <v>62</v>
      </c>
      <c r="B16" s="13" t="s">
        <v>63</v>
      </c>
      <c r="C16" s="14" t="s">
        <v>64</v>
      </c>
      <c r="D16" s="14">
        <v>2020</v>
      </c>
      <c r="E16" s="14" t="s">
        <v>33</v>
      </c>
      <c r="F16" s="15">
        <v>0</v>
      </c>
      <c r="G16" s="15">
        <v>276600</v>
      </c>
      <c r="H16" s="15">
        <v>0</v>
      </c>
      <c r="I16" s="15">
        <v>0</v>
      </c>
      <c r="J16" s="15">
        <v>0</v>
      </c>
      <c r="K16" s="15">
        <v>17352</v>
      </c>
      <c r="L16" s="14" t="s">
        <v>46</v>
      </c>
      <c r="M16" s="16">
        <v>0</v>
      </c>
      <c r="N16" s="16">
        <v>0</v>
      </c>
      <c r="O16" s="16">
        <v>26</v>
      </c>
      <c r="P16" s="16">
        <v>10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36</v>
      </c>
      <c r="V16" s="18">
        <f t="shared" si="1"/>
        <v>293952</v>
      </c>
    </row>
    <row r="17" spans="1:22" x14ac:dyDescent="0.25">
      <c r="A17" s="13" t="s">
        <v>65</v>
      </c>
      <c r="B17" s="13" t="s">
        <v>66</v>
      </c>
      <c r="C17" s="14" t="s">
        <v>67</v>
      </c>
      <c r="D17" s="14">
        <v>2020</v>
      </c>
      <c r="E17" s="14" t="s">
        <v>33</v>
      </c>
      <c r="F17" s="15">
        <v>0</v>
      </c>
      <c r="G17" s="15">
        <v>115656</v>
      </c>
      <c r="H17" s="15">
        <v>70956</v>
      </c>
      <c r="I17" s="15">
        <v>0</v>
      </c>
      <c r="J17" s="15">
        <v>1762</v>
      </c>
      <c r="K17" s="15">
        <v>12508</v>
      </c>
      <c r="L17" s="14" t="s">
        <v>46</v>
      </c>
      <c r="M17" s="16">
        <v>0</v>
      </c>
      <c r="N17" s="16">
        <v>0</v>
      </c>
      <c r="O17" s="16">
        <v>6</v>
      </c>
      <c r="P17" s="16">
        <v>3</v>
      </c>
      <c r="Q17" s="16">
        <v>5</v>
      </c>
      <c r="R17" s="16">
        <v>0</v>
      </c>
      <c r="S17" s="16">
        <v>0</v>
      </c>
      <c r="T17" s="16">
        <v>0</v>
      </c>
      <c r="U17" s="17">
        <f t="shared" si="0"/>
        <v>14</v>
      </c>
      <c r="V17" s="18">
        <f t="shared" si="1"/>
        <v>200882</v>
      </c>
    </row>
    <row r="18" spans="1:22" x14ac:dyDescent="0.25">
      <c r="A18" s="13" t="s">
        <v>68</v>
      </c>
      <c r="B18" s="13" t="s">
        <v>69</v>
      </c>
      <c r="C18" s="14" t="s">
        <v>70</v>
      </c>
      <c r="D18" s="14">
        <v>2020</v>
      </c>
      <c r="E18" s="14" t="s">
        <v>33</v>
      </c>
      <c r="F18" s="15">
        <v>0</v>
      </c>
      <c r="G18" s="15">
        <v>226992</v>
      </c>
      <c r="H18" s="15">
        <v>20844</v>
      </c>
      <c r="I18" s="15">
        <v>0</v>
      </c>
      <c r="J18" s="15">
        <v>2880</v>
      </c>
      <c r="K18" s="15">
        <v>15719</v>
      </c>
      <c r="L18" s="14" t="s">
        <v>34</v>
      </c>
      <c r="M18" s="16">
        <v>0</v>
      </c>
      <c r="N18" s="16">
        <v>0</v>
      </c>
      <c r="O18" s="16">
        <v>25</v>
      </c>
      <c r="P18" s="16">
        <v>7</v>
      </c>
      <c r="Q18" s="16">
        <v>2</v>
      </c>
      <c r="R18" s="16">
        <v>0</v>
      </c>
      <c r="S18" s="16">
        <v>0</v>
      </c>
      <c r="T18" s="16">
        <v>0</v>
      </c>
      <c r="U18" s="17">
        <f t="shared" si="0"/>
        <v>34</v>
      </c>
      <c r="V18" s="18">
        <f t="shared" si="1"/>
        <v>266435</v>
      </c>
    </row>
    <row r="19" spans="1:22" x14ac:dyDescent="0.25">
      <c r="A19" s="13" t="s">
        <v>62</v>
      </c>
      <c r="B19" s="13" t="s">
        <v>71</v>
      </c>
      <c r="C19" s="14" t="s">
        <v>72</v>
      </c>
      <c r="D19" s="14">
        <v>2020</v>
      </c>
      <c r="E19" s="14" t="s">
        <v>33</v>
      </c>
      <c r="F19" s="15">
        <v>0</v>
      </c>
      <c r="G19" s="15">
        <v>41136</v>
      </c>
      <c r="H19" s="15">
        <v>23580</v>
      </c>
      <c r="I19" s="15">
        <v>0</v>
      </c>
      <c r="J19" s="15">
        <v>0</v>
      </c>
      <c r="K19" s="15">
        <v>0</v>
      </c>
      <c r="L19" s="14" t="s">
        <v>46</v>
      </c>
      <c r="M19" s="16">
        <v>2</v>
      </c>
      <c r="N19" s="16">
        <v>1</v>
      </c>
      <c r="O19" s="16">
        <v>2</v>
      </c>
      <c r="P19" s="16">
        <v>1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6</v>
      </c>
      <c r="V19" s="18">
        <f t="shared" si="1"/>
        <v>64716</v>
      </c>
    </row>
    <row r="20" spans="1:22" x14ac:dyDescent="0.25">
      <c r="A20" s="13" t="s">
        <v>43</v>
      </c>
      <c r="B20" s="13" t="s">
        <v>73</v>
      </c>
      <c r="C20" s="14" t="s">
        <v>74</v>
      </c>
      <c r="D20" s="14">
        <v>2020</v>
      </c>
      <c r="E20" s="14" t="s">
        <v>33</v>
      </c>
      <c r="F20" s="15">
        <v>0</v>
      </c>
      <c r="G20" s="15">
        <v>96372</v>
      </c>
      <c r="H20" s="15">
        <v>0</v>
      </c>
      <c r="I20" s="15">
        <v>0</v>
      </c>
      <c r="J20" s="15">
        <v>0</v>
      </c>
      <c r="K20" s="15">
        <v>0</v>
      </c>
      <c r="L20" s="14" t="s">
        <v>46</v>
      </c>
      <c r="M20" s="16">
        <v>0</v>
      </c>
      <c r="N20" s="16">
        <v>0</v>
      </c>
      <c r="O20" s="16">
        <v>11</v>
      </c>
      <c r="P20" s="16">
        <v>2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13</v>
      </c>
      <c r="V20" s="18">
        <f t="shared" si="1"/>
        <v>96372</v>
      </c>
    </row>
    <row r="21" spans="1:22" x14ac:dyDescent="0.25">
      <c r="A21" s="13" t="s">
        <v>65</v>
      </c>
      <c r="B21" s="13" t="s">
        <v>75</v>
      </c>
      <c r="C21" s="14" t="s">
        <v>76</v>
      </c>
      <c r="D21" s="14">
        <v>2020</v>
      </c>
      <c r="E21" s="14" t="s">
        <v>33</v>
      </c>
      <c r="F21" s="15">
        <v>141133</v>
      </c>
      <c r="G21" s="15">
        <v>0</v>
      </c>
      <c r="H21" s="15">
        <v>58797</v>
      </c>
      <c r="I21" s="15">
        <v>28853</v>
      </c>
      <c r="J21" s="15">
        <v>5807</v>
      </c>
      <c r="K21" s="15">
        <v>15150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249740</v>
      </c>
    </row>
    <row r="22" spans="1:22" x14ac:dyDescent="0.25">
      <c r="A22" s="13" t="s">
        <v>43</v>
      </c>
      <c r="B22" s="13" t="s">
        <v>77</v>
      </c>
      <c r="C22" s="14" t="s">
        <v>78</v>
      </c>
      <c r="D22" s="14">
        <v>2020</v>
      </c>
      <c r="E22" s="14" t="s">
        <v>33</v>
      </c>
      <c r="F22" s="15">
        <v>0</v>
      </c>
      <c r="G22" s="15">
        <v>117911</v>
      </c>
      <c r="H22" s="15">
        <v>0</v>
      </c>
      <c r="I22" s="15">
        <v>0</v>
      </c>
      <c r="J22" s="15">
        <v>0</v>
      </c>
      <c r="K22" s="15">
        <v>0</v>
      </c>
      <c r="L22" s="14" t="s">
        <v>46</v>
      </c>
      <c r="M22" s="16">
        <v>0</v>
      </c>
      <c r="N22" s="16">
        <v>0</v>
      </c>
      <c r="O22" s="16">
        <v>2</v>
      </c>
      <c r="P22" s="16">
        <v>5</v>
      </c>
      <c r="Q22" s="16">
        <v>3</v>
      </c>
      <c r="R22" s="16">
        <v>0</v>
      </c>
      <c r="S22" s="16">
        <v>0</v>
      </c>
      <c r="T22" s="16">
        <v>0</v>
      </c>
      <c r="U22" s="17">
        <f t="shared" si="0"/>
        <v>10</v>
      </c>
      <c r="V22" s="18">
        <f t="shared" si="1"/>
        <v>117911</v>
      </c>
    </row>
    <row r="23" spans="1:22" x14ac:dyDescent="0.25">
      <c r="A23" s="13" t="s">
        <v>30</v>
      </c>
      <c r="B23" s="13" t="s">
        <v>79</v>
      </c>
      <c r="C23" s="14" t="s">
        <v>80</v>
      </c>
      <c r="D23" s="14">
        <v>2020</v>
      </c>
      <c r="E23" s="14" t="s">
        <v>33</v>
      </c>
      <c r="F23" s="15">
        <v>0</v>
      </c>
      <c r="G23" s="15">
        <v>686076</v>
      </c>
      <c r="H23" s="15">
        <v>88725</v>
      </c>
      <c r="I23" s="15">
        <v>0</v>
      </c>
      <c r="J23" s="15">
        <v>0</v>
      </c>
      <c r="K23" s="15">
        <v>48600</v>
      </c>
      <c r="L23" s="14" t="s">
        <v>34</v>
      </c>
      <c r="M23" s="16">
        <v>0</v>
      </c>
      <c r="N23" s="16">
        <v>0</v>
      </c>
      <c r="O23" s="16">
        <v>45</v>
      </c>
      <c r="P23" s="16">
        <v>7</v>
      </c>
      <c r="Q23" s="16">
        <v>24</v>
      </c>
      <c r="R23" s="16">
        <v>2</v>
      </c>
      <c r="S23" s="16">
        <v>0</v>
      </c>
      <c r="T23" s="16">
        <v>0</v>
      </c>
      <c r="U23" s="17">
        <f t="shared" si="0"/>
        <v>78</v>
      </c>
      <c r="V23" s="18">
        <f t="shared" si="1"/>
        <v>823401</v>
      </c>
    </row>
    <row r="24" spans="1:22" x14ac:dyDescent="0.25">
      <c r="A24" s="13" t="s">
        <v>54</v>
      </c>
      <c r="B24" s="13" t="s">
        <v>81</v>
      </c>
      <c r="C24" s="14" t="s">
        <v>82</v>
      </c>
      <c r="D24" s="14">
        <v>2020</v>
      </c>
      <c r="E24" s="14" t="s">
        <v>33</v>
      </c>
      <c r="F24" s="15">
        <v>26686</v>
      </c>
      <c r="G24" s="15">
        <v>0</v>
      </c>
      <c r="H24" s="15">
        <v>43141</v>
      </c>
      <c r="I24" s="15">
        <v>5408</v>
      </c>
      <c r="J24" s="15">
        <v>150</v>
      </c>
      <c r="K24" s="15">
        <v>4976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80361</v>
      </c>
    </row>
    <row r="25" spans="1:22" x14ac:dyDescent="0.25">
      <c r="A25" s="13" t="s">
        <v>30</v>
      </c>
      <c r="B25" s="13" t="s">
        <v>83</v>
      </c>
      <c r="C25" s="14" t="s">
        <v>84</v>
      </c>
      <c r="D25" s="14">
        <v>2020</v>
      </c>
      <c r="E25" s="14" t="s">
        <v>33</v>
      </c>
      <c r="F25" s="15">
        <v>0</v>
      </c>
      <c r="G25" s="15">
        <v>156528</v>
      </c>
      <c r="H25" s="15">
        <v>16726</v>
      </c>
      <c r="I25" s="15">
        <v>0</v>
      </c>
      <c r="J25" s="15">
        <v>0</v>
      </c>
      <c r="K25" s="15">
        <v>11323</v>
      </c>
      <c r="L25" s="14" t="s">
        <v>34</v>
      </c>
      <c r="M25" s="16">
        <v>0</v>
      </c>
      <c r="N25" s="16">
        <v>0</v>
      </c>
      <c r="O25" s="16">
        <v>10</v>
      </c>
      <c r="P25" s="16">
        <v>10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20</v>
      </c>
      <c r="V25" s="18">
        <f t="shared" si="1"/>
        <v>184577</v>
      </c>
    </row>
    <row r="26" spans="1:22" x14ac:dyDescent="0.25">
      <c r="A26" s="13" t="s">
        <v>30</v>
      </c>
      <c r="B26" s="13" t="s">
        <v>85</v>
      </c>
      <c r="C26" s="14" t="s">
        <v>86</v>
      </c>
      <c r="D26" s="14">
        <v>2020</v>
      </c>
      <c r="E26" s="14" t="s">
        <v>33</v>
      </c>
      <c r="F26" s="15">
        <v>0</v>
      </c>
      <c r="G26" s="15">
        <v>168204</v>
      </c>
      <c r="H26" s="15">
        <v>76813</v>
      </c>
      <c r="I26" s="15">
        <v>0</v>
      </c>
      <c r="J26" s="15">
        <v>0</v>
      </c>
      <c r="K26" s="15">
        <v>11536</v>
      </c>
      <c r="L26" s="14" t="s">
        <v>34</v>
      </c>
      <c r="M26" s="16">
        <v>0</v>
      </c>
      <c r="N26" s="16">
        <v>0</v>
      </c>
      <c r="O26" s="16">
        <v>18</v>
      </c>
      <c r="P26" s="16">
        <v>5</v>
      </c>
      <c r="Q26" s="16">
        <v>1</v>
      </c>
      <c r="R26" s="16">
        <v>0</v>
      </c>
      <c r="S26" s="16">
        <v>0</v>
      </c>
      <c r="T26" s="16">
        <v>0</v>
      </c>
      <c r="U26" s="17">
        <f t="shared" si="0"/>
        <v>24</v>
      </c>
      <c r="V26" s="18">
        <f t="shared" si="1"/>
        <v>256553</v>
      </c>
    </row>
    <row r="27" spans="1:22" x14ac:dyDescent="0.25">
      <c r="A27" s="13" t="s">
        <v>62</v>
      </c>
      <c r="B27" s="13" t="s">
        <v>87</v>
      </c>
      <c r="C27" s="14" t="s">
        <v>88</v>
      </c>
      <c r="D27" s="14">
        <v>2020</v>
      </c>
      <c r="E27" s="14" t="s">
        <v>33</v>
      </c>
      <c r="F27" s="15">
        <v>0</v>
      </c>
      <c r="G27" s="15">
        <v>400740</v>
      </c>
      <c r="H27" s="15">
        <v>0</v>
      </c>
      <c r="I27" s="15">
        <v>0</v>
      </c>
      <c r="J27" s="15">
        <v>0</v>
      </c>
      <c r="K27" s="15">
        <v>27296</v>
      </c>
      <c r="L27" s="14" t="s">
        <v>46</v>
      </c>
      <c r="M27" s="16">
        <v>0</v>
      </c>
      <c r="N27" s="16">
        <v>0</v>
      </c>
      <c r="O27" s="16">
        <v>23</v>
      </c>
      <c r="P27" s="16">
        <v>9</v>
      </c>
      <c r="Q27" s="16">
        <v>12</v>
      </c>
      <c r="R27" s="16">
        <v>0</v>
      </c>
      <c r="S27" s="16">
        <v>0</v>
      </c>
      <c r="T27" s="16">
        <v>0</v>
      </c>
      <c r="U27" s="17">
        <f t="shared" si="0"/>
        <v>44</v>
      </c>
      <c r="V27" s="18">
        <f t="shared" si="1"/>
        <v>428036</v>
      </c>
    </row>
    <row r="28" spans="1:22" x14ac:dyDescent="0.25">
      <c r="A28" s="13" t="s">
        <v>89</v>
      </c>
      <c r="B28" s="13" t="s">
        <v>90</v>
      </c>
      <c r="C28" s="14" t="s">
        <v>91</v>
      </c>
      <c r="D28" s="14">
        <v>2020</v>
      </c>
      <c r="E28" s="14" t="s">
        <v>33</v>
      </c>
      <c r="F28" s="15">
        <v>0</v>
      </c>
      <c r="G28" s="15">
        <v>244116</v>
      </c>
      <c r="H28" s="15">
        <v>0</v>
      </c>
      <c r="I28" s="15">
        <v>0</v>
      </c>
      <c r="J28" s="15">
        <v>0</v>
      </c>
      <c r="K28" s="15">
        <v>16719</v>
      </c>
      <c r="L28" s="14" t="s">
        <v>46</v>
      </c>
      <c r="M28" s="16">
        <v>0</v>
      </c>
      <c r="N28" s="16">
        <v>0</v>
      </c>
      <c r="O28" s="16">
        <v>9</v>
      </c>
      <c r="P28" s="16">
        <v>15</v>
      </c>
      <c r="Q28" s="16">
        <v>3</v>
      </c>
      <c r="R28" s="16">
        <v>1</v>
      </c>
      <c r="S28" s="16">
        <v>0</v>
      </c>
      <c r="T28" s="16">
        <v>0</v>
      </c>
      <c r="U28" s="17">
        <f t="shared" si="0"/>
        <v>28</v>
      </c>
      <c r="V28" s="18">
        <f t="shared" si="1"/>
        <v>260835</v>
      </c>
    </row>
    <row r="29" spans="1:22" x14ac:dyDescent="0.25">
      <c r="A29" s="13" t="s">
        <v>62</v>
      </c>
      <c r="B29" s="13" t="s">
        <v>92</v>
      </c>
      <c r="C29" s="14" t="s">
        <v>93</v>
      </c>
      <c r="D29" s="14">
        <v>2020</v>
      </c>
      <c r="E29" s="14" t="s">
        <v>33</v>
      </c>
      <c r="F29" s="15">
        <v>0</v>
      </c>
      <c r="G29" s="15">
        <v>48312</v>
      </c>
      <c r="H29" s="15">
        <v>7400</v>
      </c>
      <c r="I29" s="15">
        <v>0</v>
      </c>
      <c r="J29" s="15">
        <v>0</v>
      </c>
      <c r="K29" s="15">
        <v>3787</v>
      </c>
      <c r="L29" s="14" t="s">
        <v>46</v>
      </c>
      <c r="M29" s="16">
        <v>2</v>
      </c>
      <c r="N29" s="16">
        <v>0</v>
      </c>
      <c r="O29" s="16">
        <v>4</v>
      </c>
      <c r="P29" s="16">
        <v>1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7</v>
      </c>
      <c r="V29" s="18">
        <f t="shared" si="1"/>
        <v>59499</v>
      </c>
    </row>
    <row r="30" spans="1:22" x14ac:dyDescent="0.25">
      <c r="A30" s="13" t="s">
        <v>94</v>
      </c>
      <c r="B30" s="13" t="s">
        <v>95</v>
      </c>
      <c r="C30" s="14" t="s">
        <v>96</v>
      </c>
      <c r="D30" s="14">
        <v>2020</v>
      </c>
      <c r="E30" s="14" t="s">
        <v>33</v>
      </c>
      <c r="F30" s="15">
        <v>0</v>
      </c>
      <c r="G30" s="15">
        <v>396312</v>
      </c>
      <c r="H30" s="15">
        <v>0</v>
      </c>
      <c r="I30" s="15">
        <v>0</v>
      </c>
      <c r="J30" s="15">
        <v>0</v>
      </c>
      <c r="K30" s="15">
        <v>25528</v>
      </c>
      <c r="L30" s="14" t="s">
        <v>46</v>
      </c>
      <c r="M30" s="16">
        <v>0</v>
      </c>
      <c r="N30" s="16">
        <v>0</v>
      </c>
      <c r="O30" s="16">
        <v>27</v>
      </c>
      <c r="P30" s="16">
        <v>11</v>
      </c>
      <c r="Q30" s="16">
        <v>8</v>
      </c>
      <c r="R30" s="16">
        <v>3</v>
      </c>
      <c r="S30" s="16">
        <v>0</v>
      </c>
      <c r="T30" s="16">
        <v>0</v>
      </c>
      <c r="U30" s="17">
        <f t="shared" si="0"/>
        <v>49</v>
      </c>
      <c r="V30" s="18">
        <f t="shared" si="1"/>
        <v>421840</v>
      </c>
    </row>
    <row r="31" spans="1:22" x14ac:dyDescent="0.25">
      <c r="A31" s="13" t="s">
        <v>89</v>
      </c>
      <c r="B31" s="13" t="s">
        <v>97</v>
      </c>
      <c r="C31" s="14" t="s">
        <v>98</v>
      </c>
      <c r="D31" s="14">
        <v>2020</v>
      </c>
      <c r="E31" s="14" t="s">
        <v>33</v>
      </c>
      <c r="F31" s="15">
        <v>0</v>
      </c>
      <c r="G31" s="15">
        <v>51228</v>
      </c>
      <c r="H31" s="15">
        <v>0</v>
      </c>
      <c r="I31" s="15">
        <v>0</v>
      </c>
      <c r="J31" s="15">
        <v>0</v>
      </c>
      <c r="K31" s="15">
        <v>3183</v>
      </c>
      <c r="L31" s="14" t="s">
        <v>46</v>
      </c>
      <c r="M31" s="16">
        <v>0</v>
      </c>
      <c r="N31" s="16">
        <v>0</v>
      </c>
      <c r="O31" s="16">
        <v>3</v>
      </c>
      <c r="P31" s="16">
        <v>3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6</v>
      </c>
      <c r="V31" s="18">
        <f t="shared" si="1"/>
        <v>54411</v>
      </c>
    </row>
    <row r="32" spans="1:22" x14ac:dyDescent="0.25">
      <c r="A32" s="13" t="s">
        <v>94</v>
      </c>
      <c r="B32" s="13" t="s">
        <v>99</v>
      </c>
      <c r="C32" s="14" t="s">
        <v>100</v>
      </c>
      <c r="D32" s="14">
        <v>2020</v>
      </c>
      <c r="E32" s="14" t="s">
        <v>33</v>
      </c>
      <c r="F32" s="15">
        <v>0</v>
      </c>
      <c r="G32" s="15">
        <v>374532</v>
      </c>
      <c r="H32" s="15">
        <v>0</v>
      </c>
      <c r="I32" s="15">
        <v>0</v>
      </c>
      <c r="J32" s="15">
        <v>0</v>
      </c>
      <c r="K32" s="15">
        <v>21506</v>
      </c>
      <c r="L32" s="14" t="s">
        <v>46</v>
      </c>
      <c r="M32" s="16">
        <v>0</v>
      </c>
      <c r="N32" s="16">
        <v>0</v>
      </c>
      <c r="O32" s="16">
        <v>25</v>
      </c>
      <c r="P32" s="16">
        <v>17</v>
      </c>
      <c r="Q32" s="16">
        <v>5</v>
      </c>
      <c r="R32" s="16">
        <v>0</v>
      </c>
      <c r="S32" s="16">
        <v>0</v>
      </c>
      <c r="T32" s="16">
        <v>0</v>
      </c>
      <c r="U32" s="17">
        <f t="shared" si="0"/>
        <v>47</v>
      </c>
      <c r="V32" s="18">
        <f t="shared" si="1"/>
        <v>396038</v>
      </c>
    </row>
    <row r="33" spans="1:22" x14ac:dyDescent="0.25">
      <c r="A33" s="13" t="s">
        <v>89</v>
      </c>
      <c r="B33" s="13" t="s">
        <v>101</v>
      </c>
      <c r="C33" s="14" t="s">
        <v>102</v>
      </c>
      <c r="D33" s="14">
        <v>2020</v>
      </c>
      <c r="E33" s="14" t="s">
        <v>33</v>
      </c>
      <c r="F33" s="15">
        <v>0</v>
      </c>
      <c r="G33" s="15">
        <v>171228</v>
      </c>
      <c r="H33" s="15">
        <v>0</v>
      </c>
      <c r="I33" s="15">
        <v>0</v>
      </c>
      <c r="J33" s="15">
        <v>0</v>
      </c>
      <c r="K33" s="15">
        <v>8687</v>
      </c>
      <c r="L33" s="14" t="s">
        <v>46</v>
      </c>
      <c r="M33" s="16">
        <v>0</v>
      </c>
      <c r="N33" s="16">
        <v>0</v>
      </c>
      <c r="O33" s="16">
        <v>10</v>
      </c>
      <c r="P33" s="16">
        <v>6</v>
      </c>
      <c r="Q33" s="16">
        <v>3</v>
      </c>
      <c r="R33" s="16">
        <v>1</v>
      </c>
      <c r="S33" s="16">
        <v>0</v>
      </c>
      <c r="T33" s="16">
        <v>0</v>
      </c>
      <c r="U33" s="17">
        <f t="shared" si="0"/>
        <v>20</v>
      </c>
      <c r="V33" s="18">
        <f t="shared" si="1"/>
        <v>179915</v>
      </c>
    </row>
    <row r="34" spans="1:22" x14ac:dyDescent="0.25">
      <c r="A34" s="13" t="s">
        <v>103</v>
      </c>
      <c r="B34" s="13" t="s">
        <v>104</v>
      </c>
      <c r="C34" s="14" t="s">
        <v>105</v>
      </c>
      <c r="D34" s="14">
        <v>2020</v>
      </c>
      <c r="E34" s="14" t="s">
        <v>33</v>
      </c>
      <c r="F34" s="15">
        <v>0</v>
      </c>
      <c r="G34" s="15">
        <v>135024</v>
      </c>
      <c r="H34" s="15">
        <v>37000</v>
      </c>
      <c r="I34" s="15">
        <v>0</v>
      </c>
      <c r="J34" s="15">
        <v>0</v>
      </c>
      <c r="K34" s="15">
        <v>9831</v>
      </c>
      <c r="L34" s="14" t="s">
        <v>46</v>
      </c>
      <c r="M34" s="16">
        <v>0</v>
      </c>
      <c r="N34" s="16">
        <v>0</v>
      </c>
      <c r="O34" s="16">
        <v>7</v>
      </c>
      <c r="P34" s="16">
        <v>8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15</v>
      </c>
      <c r="V34" s="18">
        <f t="shared" si="1"/>
        <v>181855</v>
      </c>
    </row>
    <row r="35" spans="1:22" x14ac:dyDescent="0.25">
      <c r="A35" s="13" t="s">
        <v>94</v>
      </c>
      <c r="B35" s="13" t="s">
        <v>106</v>
      </c>
      <c r="C35" s="14" t="s">
        <v>107</v>
      </c>
      <c r="D35" s="14">
        <v>2020</v>
      </c>
      <c r="E35" s="14" t="s">
        <v>33</v>
      </c>
      <c r="F35" s="15">
        <v>0</v>
      </c>
      <c r="G35" s="15">
        <v>48204</v>
      </c>
      <c r="H35" s="15">
        <v>0</v>
      </c>
      <c r="I35" s="15">
        <v>0</v>
      </c>
      <c r="J35" s="15">
        <v>0</v>
      </c>
      <c r="K35" s="15">
        <v>2758</v>
      </c>
      <c r="L35" s="14" t="s">
        <v>46</v>
      </c>
      <c r="M35" s="16">
        <v>0</v>
      </c>
      <c r="N35" s="16">
        <v>0</v>
      </c>
      <c r="O35" s="16">
        <v>7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f t="shared" si="0"/>
        <v>7</v>
      </c>
      <c r="V35" s="18">
        <f t="shared" si="1"/>
        <v>50962</v>
      </c>
    </row>
    <row r="36" spans="1:22" x14ac:dyDescent="0.25">
      <c r="A36" s="13" t="s">
        <v>103</v>
      </c>
      <c r="B36" s="13" t="s">
        <v>108</v>
      </c>
      <c r="C36" s="14" t="s">
        <v>109</v>
      </c>
      <c r="D36" s="14">
        <v>2020</v>
      </c>
      <c r="E36" s="14" t="s">
        <v>33</v>
      </c>
      <c r="F36" s="15">
        <v>0</v>
      </c>
      <c r="G36" s="15">
        <v>55440</v>
      </c>
      <c r="H36" s="15">
        <v>0</v>
      </c>
      <c r="I36" s="15">
        <v>0</v>
      </c>
      <c r="J36" s="15">
        <v>0</v>
      </c>
      <c r="K36" s="15">
        <v>4398</v>
      </c>
      <c r="L36" s="14" t="s">
        <v>46</v>
      </c>
      <c r="M36" s="16">
        <v>0</v>
      </c>
      <c r="N36" s="16">
        <v>0</v>
      </c>
      <c r="O36" s="16">
        <v>7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7">
        <f t="shared" si="0"/>
        <v>7</v>
      </c>
      <c r="V36" s="18">
        <f t="shared" si="1"/>
        <v>59838</v>
      </c>
    </row>
    <row r="37" spans="1:22" x14ac:dyDescent="0.25">
      <c r="A37" s="13" t="s">
        <v>89</v>
      </c>
      <c r="B37" s="13" t="s">
        <v>110</v>
      </c>
      <c r="C37" s="14" t="s">
        <v>111</v>
      </c>
      <c r="D37" s="14">
        <v>2020</v>
      </c>
      <c r="E37" s="14" t="s">
        <v>33</v>
      </c>
      <c r="F37" s="15">
        <v>0</v>
      </c>
      <c r="G37" s="15">
        <v>68880</v>
      </c>
      <c r="H37" s="15">
        <v>0</v>
      </c>
      <c r="I37" s="15">
        <v>0</v>
      </c>
      <c r="J37" s="15">
        <v>0</v>
      </c>
      <c r="K37" s="15">
        <v>6427</v>
      </c>
      <c r="L37" s="14" t="s">
        <v>46</v>
      </c>
      <c r="M37" s="16">
        <v>0</v>
      </c>
      <c r="N37" s="16">
        <v>0</v>
      </c>
      <c r="O37" s="16">
        <v>3</v>
      </c>
      <c r="P37" s="16">
        <v>1</v>
      </c>
      <c r="Q37" s="16">
        <v>4</v>
      </c>
      <c r="R37" s="16">
        <v>0</v>
      </c>
      <c r="S37" s="16">
        <v>0</v>
      </c>
      <c r="T37" s="16">
        <v>0</v>
      </c>
      <c r="U37" s="17">
        <f t="shared" si="0"/>
        <v>8</v>
      </c>
      <c r="V37" s="18">
        <f t="shared" si="1"/>
        <v>75307</v>
      </c>
    </row>
    <row r="38" spans="1:22" x14ac:dyDescent="0.25">
      <c r="A38" s="13" t="s">
        <v>40</v>
      </c>
      <c r="B38" s="13" t="s">
        <v>112</v>
      </c>
      <c r="C38" s="14" t="s">
        <v>113</v>
      </c>
      <c r="D38" s="14">
        <v>2020</v>
      </c>
      <c r="E38" s="14" t="s">
        <v>114</v>
      </c>
      <c r="F38" s="15">
        <v>0</v>
      </c>
      <c r="G38" s="15">
        <v>0</v>
      </c>
      <c r="H38" s="15">
        <v>399767</v>
      </c>
      <c r="I38" s="15">
        <v>0</v>
      </c>
      <c r="J38" s="15">
        <v>0</v>
      </c>
      <c r="K38" s="15">
        <v>24000</v>
      </c>
      <c r="L38" s="14" t="s">
        <v>35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423767</v>
      </c>
    </row>
    <row r="39" spans="1:22" x14ac:dyDescent="0.25">
      <c r="A39" s="13" t="s">
        <v>115</v>
      </c>
      <c r="B39" s="13" t="s">
        <v>116</v>
      </c>
      <c r="C39" s="14" t="s">
        <v>117</v>
      </c>
      <c r="D39" s="14">
        <v>2020</v>
      </c>
      <c r="E39" s="14" t="s">
        <v>33</v>
      </c>
      <c r="F39" s="15">
        <v>0</v>
      </c>
      <c r="G39" s="15">
        <v>52500</v>
      </c>
      <c r="H39" s="15">
        <v>49796</v>
      </c>
      <c r="I39" s="15">
        <v>0</v>
      </c>
      <c r="J39" s="15">
        <v>0</v>
      </c>
      <c r="K39" s="15">
        <v>10230</v>
      </c>
      <c r="L39" s="14" t="s">
        <v>46</v>
      </c>
      <c r="M39" s="16">
        <v>0</v>
      </c>
      <c r="N39" s="16">
        <v>0</v>
      </c>
      <c r="O39" s="16">
        <v>3</v>
      </c>
      <c r="P39" s="16">
        <v>2</v>
      </c>
      <c r="Q39" s="16">
        <v>1</v>
      </c>
      <c r="R39" s="16">
        <v>0</v>
      </c>
      <c r="S39" s="16">
        <v>0</v>
      </c>
      <c r="T39" s="16">
        <v>0</v>
      </c>
      <c r="U39" s="17">
        <f t="shared" si="0"/>
        <v>6</v>
      </c>
      <c r="V39" s="18">
        <f t="shared" si="1"/>
        <v>112526</v>
      </c>
    </row>
    <row r="40" spans="1:22" x14ac:dyDescent="0.25">
      <c r="A40" s="13" t="s">
        <v>118</v>
      </c>
      <c r="B40" s="13" t="s">
        <v>119</v>
      </c>
      <c r="C40" s="14" t="s">
        <v>120</v>
      </c>
      <c r="D40" s="14">
        <v>2020</v>
      </c>
      <c r="E40" s="14" t="s">
        <v>33</v>
      </c>
      <c r="F40" s="15">
        <v>0</v>
      </c>
      <c r="G40" s="15">
        <v>138720</v>
      </c>
      <c r="H40" s="15">
        <v>34800</v>
      </c>
      <c r="I40" s="15">
        <v>0</v>
      </c>
      <c r="J40" s="15">
        <v>0</v>
      </c>
      <c r="K40" s="15">
        <v>0</v>
      </c>
      <c r="L40" s="14" t="s">
        <v>46</v>
      </c>
      <c r="M40" s="16">
        <v>0</v>
      </c>
      <c r="N40" s="16">
        <v>0</v>
      </c>
      <c r="O40" s="16">
        <v>3</v>
      </c>
      <c r="P40" s="16">
        <v>8</v>
      </c>
      <c r="Q40" s="16">
        <v>1</v>
      </c>
      <c r="R40" s="16">
        <v>0</v>
      </c>
      <c r="S40" s="16">
        <v>0</v>
      </c>
      <c r="T40" s="16">
        <v>0</v>
      </c>
      <c r="U40" s="17">
        <f t="shared" si="0"/>
        <v>12</v>
      </c>
      <c r="V40" s="18">
        <f t="shared" si="1"/>
        <v>173520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25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  <row r="44" spans="1:22" x14ac:dyDescent="0.25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  <row r="45" spans="1:22" x14ac:dyDescent="0.25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0</v>
      </c>
    </row>
    <row r="46" spans="1:22" x14ac:dyDescent="0.25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25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  <row r="48" spans="1:22" x14ac:dyDescent="0.25">
      <c r="A48" s="13"/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4"/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0</v>
      </c>
    </row>
    <row r="49" spans="1:22" x14ac:dyDescent="0.25">
      <c r="A49" s="13"/>
      <c r="B49" s="13"/>
      <c r="C49" s="14"/>
      <c r="D49" s="14"/>
      <c r="E49" s="14"/>
      <c r="F49" s="15"/>
      <c r="G49" s="15"/>
      <c r="H49" s="15"/>
      <c r="I49" s="15"/>
      <c r="J49" s="15"/>
      <c r="K49" s="15"/>
      <c r="L49" s="14"/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0</v>
      </c>
    </row>
    <row r="50" spans="1:22" x14ac:dyDescent="0.25">
      <c r="A50" s="13"/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4"/>
      <c r="M50" s="16"/>
      <c r="N50" s="16"/>
      <c r="O50" s="16"/>
      <c r="P50" s="16"/>
      <c r="Q50" s="16"/>
      <c r="R50" s="16"/>
      <c r="S50" s="16"/>
      <c r="T50" s="16"/>
      <c r="U50" s="17">
        <f t="shared" si="0"/>
        <v>0</v>
      </c>
      <c r="V50" s="18">
        <f t="shared" si="1"/>
        <v>0</v>
      </c>
    </row>
  </sheetData>
  <autoFilter ref="A6:V6" xr:uid="{27580EB4-89B0-473B-B699-369AD2F9E6E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50">
    <cfRule type="cellIs" dxfId="3" priority="3" operator="lessThan">
      <formula>0</formula>
    </cfRule>
  </conditionalFormatting>
  <conditionalFormatting sqref="V7:V50">
    <cfRule type="expression" dxfId="2" priority="4">
      <formula>$V$7&lt;0</formula>
    </cfRule>
  </conditionalFormatting>
  <conditionalFormatting sqref="D7:D50">
    <cfRule type="expression" dxfId="1" priority="2">
      <formula>OR($D7&gt;2020,AND($D7&lt;2020,$D7&lt;&gt;""))</formula>
    </cfRule>
  </conditionalFormatting>
  <conditionalFormatting sqref="C7:C50">
    <cfRule type="expression" dxfId="0" priority="5">
      <formula>(#REF!&gt;1)</formula>
    </cfRule>
  </conditionalFormatting>
  <dataValidations count="3">
    <dataValidation type="list" allowBlank="1" showInputMessage="1" showErrorMessage="1" sqref="E7:E50" xr:uid="{C784CC33-BB82-4051-8EE8-CF63D4CE9B6C}">
      <formula1>"PH, TH, Joint TH &amp; PH-RRH, HMIS, SSO, TRA, PRA, SRA, S+C/SRO"</formula1>
    </dataValidation>
    <dataValidation type="list" allowBlank="1" showInputMessage="1" showErrorMessage="1" sqref="L7:L50" xr:uid="{268F9B9C-225A-4FF3-B970-AA92A3321C56}">
      <formula1>"N/A, FMR, Actual Rent"</formula1>
    </dataValidation>
    <dataValidation allowBlank="1" showErrorMessage="1" sqref="A6:V6" xr:uid="{7F429E63-FF02-42B7-8709-B48AFAD4A7F5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2019-03-04T18:42:03Z</dcterms:created>
  <dcterms:modified xsi:type="dcterms:W3CDTF">2019-05-13T19:53:57Z</dcterms:modified>
</cp:coreProperties>
</file>