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F0E41BFD-10F8-4A7D-8F7B-BD1F616015D2}" xr6:coauthVersionLast="41" xr6:coauthVersionMax="41" xr10:uidLastSave="{00000000-0000-0000-0000-000000000000}"/>
  <bookViews>
    <workbookView xWindow="-103" yWindow="-103" windowWidth="25920" windowHeight="16749" xr2:uid="{7CA0D123-B10F-4010-B105-225BF4F9535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<sst xmlns="http://schemas.openxmlformats.org/spreadsheetml/2006/main" count="89" uniqueCount="65">
  <si>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</si>
  <si>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</si>
  <si>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</si>
  <si>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</si>
  <si>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</si>
  <si>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</si>
  <si>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</si>
  <si>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</si>
  <si>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</si>
  <si>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</si>
  <si>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</si>
  <si>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</si>
  <si>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</si>
  <si>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</si>
  <si>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</si>
  <si>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</si>
  <si>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</si>
  <si>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</si>
  <si>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</si>
  <si>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</si>
  <si>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</si>
  <si>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</si>
  <si>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</si>
  <si>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</si>
  <si>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</si>
  <si>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</si>
  <si>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</si>
  <si>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</si>
  <si>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</si>
  <si>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</si>
  <si>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 Housing Authority of The City of Durham </t>
  </si>
  <si>
    <t>Home Again</t>
  </si>
  <si>
    <t>NC0121L4F021811</t>
  </si>
  <si>
    <t>PH</t>
  </si>
  <si>
    <t>FMR</t>
  </si>
  <si>
    <t/>
  </si>
  <si>
    <t>Greensboro</t>
  </si>
  <si>
    <t>NC-502</t>
  </si>
  <si>
    <t>Durham City &amp; County CoC</t>
  </si>
  <si>
    <t xml:space="preserve">City of Durham </t>
  </si>
  <si>
    <t>Alliance Behavioral Healthcare</t>
  </si>
  <si>
    <t>Dash Program</t>
  </si>
  <si>
    <t>NC0147L4F021806</t>
  </si>
  <si>
    <t>Housing for New Hope, Inc.</t>
  </si>
  <si>
    <t>Andover Apartments</t>
  </si>
  <si>
    <t>NC0171L4F021809</t>
  </si>
  <si>
    <t>Streets to Home I</t>
  </si>
  <si>
    <t>NC0233L4F021807</t>
  </si>
  <si>
    <t>Williams Square Apartments</t>
  </si>
  <si>
    <t>NC0253L4F021807</t>
  </si>
  <si>
    <t>North Carolina Coalition to End Homelessness</t>
  </si>
  <si>
    <t>2018 HMIS Renewal Durham</t>
  </si>
  <si>
    <t>NC0280L4F021806</t>
  </si>
  <si>
    <t>Streets to Home II</t>
  </si>
  <si>
    <t>NC0305L4F021805</t>
  </si>
  <si>
    <t>Rapid Rehousing I</t>
  </si>
  <si>
    <t>NC0317L4F021804</t>
  </si>
  <si>
    <t>Rapid Rehousing III</t>
  </si>
  <si>
    <t>NC0332L4F021803</t>
  </si>
  <si>
    <t>Urban Ministries of Durham</t>
  </si>
  <si>
    <t>UMD Fresh Start Durham CoC Renewal Project Application FY2018</t>
  </si>
  <si>
    <t>NC0343L4F021803</t>
  </si>
  <si>
    <t>Durham Crisis Response Center</t>
  </si>
  <si>
    <t>DCRC Housing First</t>
  </si>
  <si>
    <t>NC0407D4F021800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</si>
</sst>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5F62-5F15-4CDA-BA58-44157B16208E}">
  <sheetPr codeName="Sheet220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1415325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111180</v>
      </c>
      <c r="H7" s="15">
        <v>0</v>
      </c>
      <c r="I7" s="15">
        <v>0</v>
      </c>
      <c r="J7" s="15">
        <v>0</v>
      </c>
      <c r="K7" s="15">
        <v>6177</v>
      </c>
      <c r="L7" s="14" t="s">
        <v>34</v>
      </c>
      <c r="M7" s="16">
        <v>0</v>
      </c>
      <c r="N7" s="16">
        <v>0</v>
      </c>
      <c r="O7" s="16">
        <v>7</v>
      </c>
      <c r="P7" s="16">
        <v>2</v>
      </c>
      <c r="Q7" s="16">
        <v>1</v>
      </c>
      <c r="R7" s="16">
        <v>0</v>
      </c>
      <c r="S7" s="16">
        <v>0</v>
      </c>
      <c r="T7" s="16">
        <v>0</v>
      </c>
      <c r="U7" s="17">
        <f t="shared" ref="U7:U27" si="0">SUM(M7:T7)</f>
        <v>10</v>
      </c>
      <c r="V7" s="18">
        <f t="shared" ref="V7:V27" si="1">SUM(F7:K7)</f>
        <v>117357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155940</v>
      </c>
      <c r="H8" s="15">
        <v>11200</v>
      </c>
      <c r="I8" s="15">
        <v>0</v>
      </c>
      <c r="J8" s="15">
        <v>0</v>
      </c>
      <c r="K8" s="15">
        <v>0</v>
      </c>
      <c r="L8" s="14" t="s">
        <v>34</v>
      </c>
      <c r="M8" s="16">
        <v>0</v>
      </c>
      <c r="N8" s="16">
        <v>0</v>
      </c>
      <c r="O8" s="16">
        <v>5</v>
      </c>
      <c r="P8" s="16">
        <v>2</v>
      </c>
      <c r="Q8" s="16">
        <v>5</v>
      </c>
      <c r="R8" s="16">
        <v>0</v>
      </c>
      <c r="S8" s="16">
        <v>0</v>
      </c>
      <c r="T8" s="16">
        <v>0</v>
      </c>
      <c r="U8" s="17">
        <f t="shared" si="0"/>
        <v>12</v>
      </c>
      <c r="V8" s="18">
        <f t="shared" si="1"/>
        <v>167140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0</v>
      </c>
      <c r="H9" s="15">
        <v>0</v>
      </c>
      <c r="I9" s="15">
        <v>55745</v>
      </c>
      <c r="J9" s="15">
        <v>0</v>
      </c>
      <c r="K9" s="15">
        <v>3061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58806</v>
      </c>
    </row>
    <row r="10" spans="1:22" x14ac:dyDescent="0.4">
      <c r="A10" s="13" t="s">
        <v>43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162624</v>
      </c>
      <c r="H10" s="15">
        <v>46411</v>
      </c>
      <c r="I10" s="15">
        <v>0</v>
      </c>
      <c r="J10" s="15">
        <v>0</v>
      </c>
      <c r="K10" s="15">
        <v>11197</v>
      </c>
      <c r="L10" s="14" t="s">
        <v>34</v>
      </c>
      <c r="M10" s="16">
        <v>0</v>
      </c>
      <c r="N10" s="16">
        <v>0</v>
      </c>
      <c r="O10" s="16">
        <v>16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16</v>
      </c>
      <c r="V10" s="18">
        <f t="shared" si="1"/>
        <v>220232</v>
      </c>
    </row>
    <row r="11" spans="1:22" x14ac:dyDescent="0.4">
      <c r="A11" s="13" t="s">
        <v>43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0</v>
      </c>
      <c r="H11" s="15">
        <v>0</v>
      </c>
      <c r="I11" s="15">
        <v>56880</v>
      </c>
      <c r="J11" s="15">
        <v>0</v>
      </c>
      <c r="K11" s="15">
        <v>3123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60003</v>
      </c>
    </row>
    <row r="12" spans="1:22" x14ac:dyDescent="0.4">
      <c r="A12" s="13" t="s">
        <v>50</v>
      </c>
      <c r="B12" s="13" t="s">
        <v>51</v>
      </c>
      <c r="C12" s="14" t="s">
        <v>52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52105</v>
      </c>
      <c r="K12" s="15">
        <v>3647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55752</v>
      </c>
    </row>
    <row r="13" spans="1:22" x14ac:dyDescent="0.4">
      <c r="A13" s="13" t="s">
        <v>43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101640</v>
      </c>
      <c r="H13" s="15">
        <v>40974</v>
      </c>
      <c r="I13" s="15">
        <v>0</v>
      </c>
      <c r="J13" s="15">
        <v>0</v>
      </c>
      <c r="K13" s="15">
        <v>8607</v>
      </c>
      <c r="L13" s="14" t="s">
        <v>34</v>
      </c>
      <c r="M13" s="16">
        <v>0</v>
      </c>
      <c r="N13" s="16">
        <v>0</v>
      </c>
      <c r="O13" s="16">
        <v>10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151221</v>
      </c>
    </row>
    <row r="14" spans="1:22" x14ac:dyDescent="0.4">
      <c r="A14" s="13" t="s">
        <v>43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35640</v>
      </c>
      <c r="H14" s="15">
        <v>18664</v>
      </c>
      <c r="I14" s="15">
        <v>0</v>
      </c>
      <c r="J14" s="15">
        <v>0</v>
      </c>
      <c r="K14" s="15">
        <v>3432</v>
      </c>
      <c r="L14" s="14" t="s">
        <v>34</v>
      </c>
      <c r="M14" s="16">
        <v>0</v>
      </c>
      <c r="N14" s="16">
        <v>0</v>
      </c>
      <c r="O14" s="16">
        <v>0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</v>
      </c>
      <c r="V14" s="18">
        <f t="shared" si="1"/>
        <v>57736</v>
      </c>
    </row>
    <row r="15" spans="1:22" x14ac:dyDescent="0.4">
      <c r="A15" s="13" t="s">
        <v>43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80064</v>
      </c>
      <c r="H15" s="15">
        <v>78974</v>
      </c>
      <c r="I15" s="15">
        <v>0</v>
      </c>
      <c r="J15" s="15">
        <v>0</v>
      </c>
      <c r="K15" s="15">
        <v>10358</v>
      </c>
      <c r="L15" s="14" t="s">
        <v>34</v>
      </c>
      <c r="M15" s="16">
        <v>0</v>
      </c>
      <c r="N15" s="16">
        <v>0</v>
      </c>
      <c r="O15" s="16">
        <v>0</v>
      </c>
      <c r="P15" s="16">
        <v>4</v>
      </c>
      <c r="Q15" s="16">
        <v>2</v>
      </c>
      <c r="R15" s="16">
        <v>0</v>
      </c>
      <c r="S15" s="16">
        <v>0</v>
      </c>
      <c r="T15" s="16">
        <v>0</v>
      </c>
      <c r="U15" s="17">
        <f t="shared" si="0"/>
        <v>6</v>
      </c>
      <c r="V15" s="18">
        <f t="shared" si="1"/>
        <v>169396</v>
      </c>
    </row>
    <row r="16" spans="1:22" x14ac:dyDescent="0.4">
      <c r="A16" s="13" t="s">
        <v>59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121968</v>
      </c>
      <c r="H16" s="15">
        <v>68548</v>
      </c>
      <c r="I16" s="15">
        <v>0</v>
      </c>
      <c r="J16" s="15">
        <v>0</v>
      </c>
      <c r="K16" s="15">
        <v>13147</v>
      </c>
      <c r="L16" s="14" t="s">
        <v>34</v>
      </c>
      <c r="M16" s="16">
        <v>0</v>
      </c>
      <c r="N16" s="16">
        <v>0</v>
      </c>
      <c r="O16" s="16">
        <v>12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12</v>
      </c>
      <c r="V16" s="18">
        <f t="shared" si="1"/>
        <v>203663</v>
      </c>
    </row>
    <row r="17" spans="1:22" x14ac:dyDescent="0.4">
      <c r="A17" s="13" t="s">
        <v>62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0</v>
      </c>
      <c r="G17" s="15">
        <v>96000</v>
      </c>
      <c r="H17" s="15">
        <v>58019</v>
      </c>
      <c r="I17" s="15">
        <v>0</v>
      </c>
      <c r="J17" s="15">
        <v>0</v>
      </c>
      <c r="K17" s="15">
        <v>0</v>
      </c>
      <c r="L17" s="14" t="s">
        <v>34</v>
      </c>
      <c r="M17" s="16">
        <v>0</v>
      </c>
      <c r="N17" s="16">
        <v>0</v>
      </c>
      <c r="O17" s="16">
        <v>2</v>
      </c>
      <c r="P17" s="16">
        <v>5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8</v>
      </c>
      <c r="V17" s="18">
        <f t="shared" si="1"/>
        <v>154019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795C36F4-04BB-4B10-861E-8823F3CC9F0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1563452D-6EB9-4640-AFD3-2839AD186E2F}">
      <formula1>"PH, TH, Joint TH &amp; PH-RRH, HMIS, SSO, TRA, PRA, SRA, S+C/SRO"</formula1>
    </dataValidation>
    <dataValidation type="list" allowBlank="1" showInputMessage="1" showErrorMessage="1" sqref="L7:L27" xr:uid="{B4B17DF3-B8F1-44D4-BC2E-63001BF74C07}">
      <formula1>"N/A, FMR, Actual Rent"</formula1>
    </dataValidation>
    <dataValidation allowBlank="1" showErrorMessage="1" sqref="A6:V6" xr:uid="{FA7DDCDE-F7A8-49BF-973A-6025D750560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2019-03-04T18:42:04Z</dcterms:created>
  <dcterms:modified xsi:type="dcterms:W3CDTF">2019-04-02T19:33:32Z</dcterms:modified>
</cp:coreProperties>
</file>