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O-600\"/>
    </mc:Choice>
  </mc:AlternateContent>
  <xr:revisionPtr revIDLastSave="0" documentId="13_ncr:1_{4252B5D2-F0F9-42D4-9AE4-7E45B443E535}" xr6:coauthVersionLast="41" xr6:coauthVersionMax="41" xr10:uidLastSave="{00000000-0000-0000-0000-000000000000}"/>
  <bookViews>
    <workbookView xWindow="-103" yWindow="-103" windowWidth="25920" windowHeight="16749" xr2:uid="{EAF0317B-07E0-482E-8724-EF0877D9F3B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H3" i="1" l="1"/>
  <c r="V7" i="1"/>
  <c r="U7" i="1"/>
</calcChain>
</file>

<file path=xl/sharedStrings.xml><?xml version="1.0" encoding="utf-8"?>
<sst xmlns="http://schemas.openxmlformats.org/spreadsheetml/2006/main" count="169" uniqueCount="107">
  <si>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</si>
  <si>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</si>
  <si>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</si>
  <si>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</si>
  <si>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</si>
  <si>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</si>
  <si>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</si>
  <si>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</si>
  <si>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</si>
  <si>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</si>
  <si>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</si>
  <si>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</si>
  <si>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</si>
  <si>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</si>
  <si>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</si>
  <si>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</si>
  <si>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</si>
  <si>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</si>
  <si>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</si>
  <si>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</si>
  <si>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</si>
  <si>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</si>
  <si>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</si>
  <si>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</si>
  <si>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</si>
  <si>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</si>
  <si>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</si>
  <si>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</si>
  <si>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</si>
  <si>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</si>
  <si>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Catholic Charities of Kansas City-St. Joseph, Inc.</t>
  </si>
  <si>
    <t>North/East Metro Permanent Housing 2018</t>
  </si>
  <si>
    <t>MO0076L7P061809</t>
  </si>
  <si>
    <t>PH</t>
  </si>
  <si>
    <t/>
  </si>
  <si>
    <t>Kansas City</t>
  </si>
  <si>
    <t>MO-606</t>
  </si>
  <si>
    <t>Missouri Balance of State CoC</t>
  </si>
  <si>
    <t>Missouri Housing Development Commission</t>
  </si>
  <si>
    <t>Northwest Permanent Housing 2018</t>
  </si>
  <si>
    <t>MO0077L7P061809</t>
  </si>
  <si>
    <t>Phoenix Programs, Inc.</t>
  </si>
  <si>
    <t>At Home (2019-2020) FY18</t>
  </si>
  <si>
    <t>MO0079L7E061811</t>
  </si>
  <si>
    <t>FMR</t>
  </si>
  <si>
    <t>Missouri Department of Mental Health</t>
  </si>
  <si>
    <t>2018 Shelter Plus Care SEMO (Consolidated)</t>
  </si>
  <si>
    <t>MO0080L7E061811</t>
  </si>
  <si>
    <t>Delta Area Economic Opportunity Corporation</t>
  </si>
  <si>
    <t>Bootheel House of Progress - PH</t>
  </si>
  <si>
    <t>MO0081L7E061811</t>
  </si>
  <si>
    <t>2018 SCT - Shelter Plus Care Branson Area</t>
  </si>
  <si>
    <t>MO0083L7P061811</t>
  </si>
  <si>
    <t>2018 Shelter Plus Care NEMO Consolidated</t>
  </si>
  <si>
    <t>MO0087L7E061811</t>
  </si>
  <si>
    <t>Institute for Community Alliances</t>
  </si>
  <si>
    <t>MO BoS HMIS Project 2018</t>
  </si>
  <si>
    <t>MO0090L7P061811</t>
  </si>
  <si>
    <t>FCC Behavioral Health</t>
  </si>
  <si>
    <t>Permanent Housing For Semo's Homeless and Disabled</t>
  </si>
  <si>
    <t>MO0097L7E061811</t>
  </si>
  <si>
    <t>2018 SCP - Shelter Plus Care Poplar Bluff</t>
  </si>
  <si>
    <t>MO0098L7E061811</t>
  </si>
  <si>
    <t>Columbia Housing Authority</t>
  </si>
  <si>
    <t>Columbia Housing Authority COC Renewal 2018</t>
  </si>
  <si>
    <t>MO0101L7E061811</t>
  </si>
  <si>
    <t>The Salvation Army--Midland Division</t>
  </si>
  <si>
    <t>The Salvation Army of Jefferson City, MO Center of Hope PHP</t>
  </si>
  <si>
    <t>MO0103L7E061811</t>
  </si>
  <si>
    <t>2018 SCW - Shelter Plus Care West Plains Area</t>
  </si>
  <si>
    <t>MO0104L7E061811</t>
  </si>
  <si>
    <t>Cape Girardeau Women and Children SHP</t>
  </si>
  <si>
    <t>MO0119L7E061810</t>
  </si>
  <si>
    <t>SEMO SAFEHAVEN</t>
  </si>
  <si>
    <t>MO0121L7E061810</t>
  </si>
  <si>
    <t>SH</t>
  </si>
  <si>
    <t>2018 SZH - Shelter Plus Care Jefferson Franklin</t>
  </si>
  <si>
    <t>MO0129L7E061804</t>
  </si>
  <si>
    <t>2018 Shelter Plus Care Western MO (Consolidated)</t>
  </si>
  <si>
    <t>MO0133L7P061804</t>
  </si>
  <si>
    <t>SEMO Christian Restoration Center</t>
  </si>
  <si>
    <t>Foundations For Living</t>
  </si>
  <si>
    <t>MO0138L7E061809</t>
  </si>
  <si>
    <t>2018 SZR - Kirksville SHelter Plus Care SRA</t>
  </si>
  <si>
    <t>MO0165L7E061802</t>
  </si>
  <si>
    <t>Restoring Families</t>
  </si>
  <si>
    <t>MO0168L7E061807</t>
  </si>
  <si>
    <t>High Hope Employment Services, Inc.</t>
  </si>
  <si>
    <t>High Hope Supportive Housing-PSH</t>
  </si>
  <si>
    <t>MO0214L7P061803</t>
  </si>
  <si>
    <t>Hillcrest Ministries of MidAmerica</t>
  </si>
  <si>
    <t>Hillcrest RRH Youth &amp; Families BoS</t>
  </si>
  <si>
    <t>MO0243L7P061802</t>
  </si>
  <si>
    <t>Catholic Charities of Southern Missouri, Inc.</t>
  </si>
  <si>
    <t>MO-606 CCSOMO RRH Program</t>
  </si>
  <si>
    <t>MO0245L7P061802</t>
  </si>
  <si>
    <t xml:space="preserve">Welcome Home Inc. </t>
  </si>
  <si>
    <t>Rapid Rehousing</t>
  </si>
  <si>
    <t>MO0261L7E061801</t>
  </si>
  <si>
    <t>Preferred Family Healthcare, Inc.</t>
  </si>
  <si>
    <t>MO0262L7E061801</t>
  </si>
  <si>
    <t>Housing Opportunities Made Easy - HOME</t>
  </si>
  <si>
    <t>MO0284L7P061800</t>
  </si>
  <si>
    <t>Council on Families in Crisis</t>
  </si>
  <si>
    <t>BoS DV Coordinated Entry</t>
  </si>
  <si>
    <t>MO0285L7P061800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</si>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</sst>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7B5D-98DF-47BC-8428-D492A393D344}">
  <sheetPr codeName="Sheet213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4779809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146439</v>
      </c>
      <c r="G7" s="15">
        <v>0</v>
      </c>
      <c r="H7" s="15">
        <v>48630</v>
      </c>
      <c r="I7" s="15">
        <v>2163</v>
      </c>
      <c r="J7" s="15">
        <v>0</v>
      </c>
      <c r="K7" s="15">
        <v>15405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3" si="0">SUM(M7:T7)</f>
        <v>0</v>
      </c>
      <c r="V7" s="18">
        <f t="shared" ref="V7:V43" si="1">SUM(F7:K7)</f>
        <v>212637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179658</v>
      </c>
      <c r="G8" s="15">
        <v>0</v>
      </c>
      <c r="H8" s="15">
        <v>102904</v>
      </c>
      <c r="I8" s="15">
        <v>4800</v>
      </c>
      <c r="J8" s="15">
        <v>0</v>
      </c>
      <c r="K8" s="15">
        <v>21846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309208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65604</v>
      </c>
      <c r="H9" s="15">
        <v>27600</v>
      </c>
      <c r="I9" s="15">
        <v>0</v>
      </c>
      <c r="J9" s="15">
        <v>0</v>
      </c>
      <c r="K9" s="15">
        <v>5723</v>
      </c>
      <c r="L9" s="14" t="s">
        <v>44</v>
      </c>
      <c r="M9" s="16">
        <v>4</v>
      </c>
      <c r="N9" s="16">
        <v>0</v>
      </c>
      <c r="O9" s="16">
        <v>5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si="1"/>
        <v>98927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279540</v>
      </c>
      <c r="H10" s="15">
        <v>0</v>
      </c>
      <c r="I10" s="15">
        <v>0</v>
      </c>
      <c r="J10" s="15">
        <v>0</v>
      </c>
      <c r="K10" s="15">
        <v>18182</v>
      </c>
      <c r="L10" s="14" t="s">
        <v>44</v>
      </c>
      <c r="M10" s="16">
        <v>0</v>
      </c>
      <c r="N10" s="16">
        <v>0</v>
      </c>
      <c r="O10" s="16">
        <v>17</v>
      </c>
      <c r="P10" s="16">
        <v>15</v>
      </c>
      <c r="Q10" s="16">
        <v>5</v>
      </c>
      <c r="R10" s="16">
        <v>1</v>
      </c>
      <c r="S10" s="16">
        <v>0</v>
      </c>
      <c r="T10" s="16">
        <v>0</v>
      </c>
      <c r="U10" s="17">
        <f t="shared" si="0"/>
        <v>38</v>
      </c>
      <c r="V10" s="18">
        <f t="shared" si="1"/>
        <v>297722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59542</v>
      </c>
      <c r="G11" s="15">
        <v>0</v>
      </c>
      <c r="H11" s="15">
        <v>35036</v>
      </c>
      <c r="I11" s="15">
        <v>3333</v>
      </c>
      <c r="J11" s="15">
        <v>0</v>
      </c>
      <c r="K11" s="15">
        <v>7467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105378</v>
      </c>
    </row>
    <row r="12" spans="1:22" x14ac:dyDescent="0.4">
      <c r="A12" s="13" t="s">
        <v>45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143904</v>
      </c>
      <c r="H12" s="15">
        <v>0</v>
      </c>
      <c r="I12" s="15">
        <v>0</v>
      </c>
      <c r="J12" s="15">
        <v>0</v>
      </c>
      <c r="K12" s="15">
        <v>8482</v>
      </c>
      <c r="L12" s="14" t="s">
        <v>44</v>
      </c>
      <c r="M12" s="16">
        <v>0</v>
      </c>
      <c r="N12" s="16">
        <v>0</v>
      </c>
      <c r="O12" s="16">
        <v>8</v>
      </c>
      <c r="P12" s="16">
        <v>6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17</v>
      </c>
      <c r="V12" s="18">
        <f t="shared" si="1"/>
        <v>152386</v>
      </c>
    </row>
    <row r="13" spans="1:22" x14ac:dyDescent="0.4">
      <c r="A13" s="13" t="s">
        <v>45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274224</v>
      </c>
      <c r="H13" s="15">
        <v>0</v>
      </c>
      <c r="I13" s="15">
        <v>0</v>
      </c>
      <c r="J13" s="15">
        <v>0</v>
      </c>
      <c r="K13" s="15">
        <v>16148</v>
      </c>
      <c r="L13" s="14" t="s">
        <v>44</v>
      </c>
      <c r="M13" s="16">
        <v>0</v>
      </c>
      <c r="N13" s="16">
        <v>0</v>
      </c>
      <c r="O13" s="16">
        <v>17</v>
      </c>
      <c r="P13" s="16">
        <v>11</v>
      </c>
      <c r="Q13" s="16">
        <v>6</v>
      </c>
      <c r="R13" s="16">
        <v>2</v>
      </c>
      <c r="S13" s="16">
        <v>0</v>
      </c>
      <c r="T13" s="16">
        <v>0</v>
      </c>
      <c r="U13" s="17">
        <f t="shared" si="0"/>
        <v>36</v>
      </c>
      <c r="V13" s="18">
        <f t="shared" si="1"/>
        <v>290372</v>
      </c>
    </row>
    <row r="14" spans="1:22" x14ac:dyDescent="0.4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225519</v>
      </c>
      <c r="K14" s="15">
        <v>14428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239947</v>
      </c>
    </row>
    <row r="15" spans="1:22" x14ac:dyDescent="0.4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128573</v>
      </c>
      <c r="G15" s="15">
        <v>0</v>
      </c>
      <c r="H15" s="15">
        <v>0</v>
      </c>
      <c r="I15" s="15">
        <v>0</v>
      </c>
      <c r="J15" s="15">
        <v>0</v>
      </c>
      <c r="K15" s="15">
        <v>8001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136574</v>
      </c>
    </row>
    <row r="16" spans="1:22" x14ac:dyDescent="0.4">
      <c r="A16" s="13" t="s">
        <v>45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166452</v>
      </c>
      <c r="H16" s="15">
        <v>0</v>
      </c>
      <c r="I16" s="15">
        <v>0</v>
      </c>
      <c r="J16" s="15">
        <v>0</v>
      </c>
      <c r="K16" s="15">
        <v>10280</v>
      </c>
      <c r="L16" s="14" t="s">
        <v>44</v>
      </c>
      <c r="M16" s="16">
        <v>0</v>
      </c>
      <c r="N16" s="16">
        <v>0</v>
      </c>
      <c r="O16" s="16">
        <v>14</v>
      </c>
      <c r="P16" s="16">
        <v>5</v>
      </c>
      <c r="Q16" s="16">
        <v>4</v>
      </c>
      <c r="R16" s="16">
        <v>0</v>
      </c>
      <c r="S16" s="16">
        <v>0</v>
      </c>
      <c r="T16" s="16">
        <v>0</v>
      </c>
      <c r="U16" s="17">
        <f t="shared" si="0"/>
        <v>23</v>
      </c>
      <c r="V16" s="18">
        <f t="shared" si="1"/>
        <v>176732</v>
      </c>
    </row>
    <row r="17" spans="1:22" x14ac:dyDescent="0.4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384228</v>
      </c>
      <c r="H17" s="15">
        <v>0</v>
      </c>
      <c r="I17" s="15">
        <v>0</v>
      </c>
      <c r="J17" s="15">
        <v>0</v>
      </c>
      <c r="K17" s="15">
        <v>22681</v>
      </c>
      <c r="L17" s="14" t="s">
        <v>44</v>
      </c>
      <c r="M17" s="16">
        <v>0</v>
      </c>
      <c r="N17" s="16">
        <v>0</v>
      </c>
      <c r="O17" s="16">
        <v>11</v>
      </c>
      <c r="P17" s="16">
        <v>26</v>
      </c>
      <c r="Q17" s="16">
        <v>4</v>
      </c>
      <c r="R17" s="16">
        <v>1</v>
      </c>
      <c r="S17" s="16">
        <v>0</v>
      </c>
      <c r="T17" s="16">
        <v>0</v>
      </c>
      <c r="U17" s="17">
        <f t="shared" si="0"/>
        <v>42</v>
      </c>
      <c r="V17" s="18">
        <f t="shared" si="1"/>
        <v>406909</v>
      </c>
    </row>
    <row r="18" spans="1:22" x14ac:dyDescent="0.4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92071</v>
      </c>
      <c r="G18" s="15">
        <v>0</v>
      </c>
      <c r="H18" s="15">
        <v>13000</v>
      </c>
      <c r="I18" s="15">
        <v>0</v>
      </c>
      <c r="J18" s="15">
        <v>0</v>
      </c>
      <c r="K18" s="15">
        <v>3000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108071</v>
      </c>
    </row>
    <row r="19" spans="1:22" x14ac:dyDescent="0.4">
      <c r="A19" s="13" t="s">
        <v>45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121416</v>
      </c>
      <c r="H19" s="15">
        <v>0</v>
      </c>
      <c r="I19" s="15">
        <v>0</v>
      </c>
      <c r="J19" s="15">
        <v>0</v>
      </c>
      <c r="K19" s="15">
        <v>7488</v>
      </c>
      <c r="L19" s="14" t="s">
        <v>44</v>
      </c>
      <c r="M19" s="16">
        <v>0</v>
      </c>
      <c r="N19" s="16">
        <v>0</v>
      </c>
      <c r="O19" s="16">
        <v>9</v>
      </c>
      <c r="P19" s="16">
        <v>4</v>
      </c>
      <c r="Q19" s="16">
        <v>4</v>
      </c>
      <c r="R19" s="16">
        <v>0</v>
      </c>
      <c r="S19" s="16">
        <v>0</v>
      </c>
      <c r="T19" s="16">
        <v>0</v>
      </c>
      <c r="U19" s="17">
        <f t="shared" si="0"/>
        <v>17</v>
      </c>
      <c r="V19" s="18">
        <f t="shared" si="1"/>
        <v>128904</v>
      </c>
    </row>
    <row r="20" spans="1:22" x14ac:dyDescent="0.4">
      <c r="A20" s="13" t="s">
        <v>58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91042</v>
      </c>
      <c r="G20" s="15">
        <v>0</v>
      </c>
      <c r="H20" s="15">
        <v>54763</v>
      </c>
      <c r="I20" s="15">
        <v>0</v>
      </c>
      <c r="J20" s="15">
        <v>0</v>
      </c>
      <c r="K20" s="15">
        <v>6446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152251</v>
      </c>
    </row>
    <row r="21" spans="1:22" x14ac:dyDescent="0.4">
      <c r="A21" s="13" t="s">
        <v>58</v>
      </c>
      <c r="B21" s="13" t="s">
        <v>73</v>
      </c>
      <c r="C21" s="14" t="s">
        <v>74</v>
      </c>
      <c r="D21" s="14">
        <v>2020</v>
      </c>
      <c r="E21" s="14" t="s">
        <v>75</v>
      </c>
      <c r="F21" s="15">
        <v>0</v>
      </c>
      <c r="G21" s="15">
        <v>0</v>
      </c>
      <c r="H21" s="15">
        <v>31680</v>
      </c>
      <c r="I21" s="15">
        <v>97635</v>
      </c>
      <c r="J21" s="15">
        <v>0</v>
      </c>
      <c r="K21" s="15">
        <v>6465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135780</v>
      </c>
    </row>
    <row r="22" spans="1:22" x14ac:dyDescent="0.4">
      <c r="A22" s="13" t="s">
        <v>45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163380</v>
      </c>
      <c r="H22" s="15">
        <v>0</v>
      </c>
      <c r="I22" s="15">
        <v>0</v>
      </c>
      <c r="J22" s="15">
        <v>0</v>
      </c>
      <c r="K22" s="15">
        <v>10345</v>
      </c>
      <c r="L22" s="14" t="s">
        <v>44</v>
      </c>
      <c r="M22" s="16">
        <v>0</v>
      </c>
      <c r="N22" s="16">
        <v>2</v>
      </c>
      <c r="O22" s="16">
        <v>5</v>
      </c>
      <c r="P22" s="16">
        <v>6</v>
      </c>
      <c r="Q22" s="16">
        <v>3</v>
      </c>
      <c r="R22" s="16">
        <v>0</v>
      </c>
      <c r="S22" s="16">
        <v>0</v>
      </c>
      <c r="T22" s="16">
        <v>0</v>
      </c>
      <c r="U22" s="17">
        <f t="shared" si="0"/>
        <v>16</v>
      </c>
      <c r="V22" s="18">
        <f t="shared" si="1"/>
        <v>173725</v>
      </c>
    </row>
    <row r="23" spans="1:22" x14ac:dyDescent="0.4">
      <c r="A23" s="13" t="s">
        <v>45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0</v>
      </c>
      <c r="G23" s="15">
        <v>314844</v>
      </c>
      <c r="H23" s="15">
        <v>0</v>
      </c>
      <c r="I23" s="15">
        <v>0</v>
      </c>
      <c r="J23" s="15">
        <v>0</v>
      </c>
      <c r="K23" s="15">
        <v>21634</v>
      </c>
      <c r="L23" s="14" t="s">
        <v>44</v>
      </c>
      <c r="M23" s="16">
        <v>0</v>
      </c>
      <c r="N23" s="16">
        <v>0</v>
      </c>
      <c r="O23" s="16">
        <v>20</v>
      </c>
      <c r="P23" s="16">
        <v>14</v>
      </c>
      <c r="Q23" s="16">
        <v>5</v>
      </c>
      <c r="R23" s="16">
        <v>0</v>
      </c>
      <c r="S23" s="16">
        <v>0</v>
      </c>
      <c r="T23" s="16">
        <v>0</v>
      </c>
      <c r="U23" s="17">
        <f t="shared" si="0"/>
        <v>39</v>
      </c>
      <c r="V23" s="18">
        <f t="shared" si="1"/>
        <v>336478</v>
      </c>
    </row>
    <row r="24" spans="1:22" x14ac:dyDescent="0.4">
      <c r="A24" s="13" t="s">
        <v>80</v>
      </c>
      <c r="B24" s="13" t="s">
        <v>81</v>
      </c>
      <c r="C24" s="14" t="s">
        <v>82</v>
      </c>
      <c r="D24" s="14">
        <v>2020</v>
      </c>
      <c r="E24" s="14" t="s">
        <v>33</v>
      </c>
      <c r="F24" s="15">
        <v>54533</v>
      </c>
      <c r="G24" s="15">
        <v>0</v>
      </c>
      <c r="H24" s="15">
        <v>20187</v>
      </c>
      <c r="I24" s="15">
        <v>1417</v>
      </c>
      <c r="J24" s="15">
        <v>0</v>
      </c>
      <c r="K24" s="15">
        <v>4521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80658</v>
      </c>
    </row>
    <row r="25" spans="1:22" x14ac:dyDescent="0.4">
      <c r="A25" s="13" t="s">
        <v>45</v>
      </c>
      <c r="B25" s="13" t="s">
        <v>83</v>
      </c>
      <c r="C25" s="14" t="s">
        <v>84</v>
      </c>
      <c r="D25" s="14">
        <v>2020</v>
      </c>
      <c r="E25" s="14" t="s">
        <v>33</v>
      </c>
      <c r="F25" s="15">
        <v>0</v>
      </c>
      <c r="G25" s="15">
        <v>69348</v>
      </c>
      <c r="H25" s="15">
        <v>0</v>
      </c>
      <c r="I25" s="15">
        <v>0</v>
      </c>
      <c r="J25" s="15">
        <v>0</v>
      </c>
      <c r="K25" s="15">
        <v>4753</v>
      </c>
      <c r="L25" s="14" t="s">
        <v>44</v>
      </c>
      <c r="M25" s="16">
        <v>0</v>
      </c>
      <c r="N25" s="16">
        <v>0</v>
      </c>
      <c r="O25" s="16">
        <v>8</v>
      </c>
      <c r="P25" s="16">
        <v>3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11</v>
      </c>
      <c r="V25" s="18">
        <f t="shared" si="1"/>
        <v>74101</v>
      </c>
    </row>
    <row r="26" spans="1:22" x14ac:dyDescent="0.4">
      <c r="A26" s="13" t="s">
        <v>80</v>
      </c>
      <c r="B26" s="13" t="s">
        <v>85</v>
      </c>
      <c r="C26" s="14" t="s">
        <v>86</v>
      </c>
      <c r="D26" s="14">
        <v>2020</v>
      </c>
      <c r="E26" s="14" t="s">
        <v>33</v>
      </c>
      <c r="F26" s="15">
        <v>86242</v>
      </c>
      <c r="G26" s="15">
        <v>0</v>
      </c>
      <c r="H26" s="15">
        <v>26500</v>
      </c>
      <c r="I26" s="15">
        <v>1771</v>
      </c>
      <c r="J26" s="15">
        <v>0</v>
      </c>
      <c r="K26" s="15">
        <v>7226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121739</v>
      </c>
    </row>
    <row r="27" spans="1:22" x14ac:dyDescent="0.4">
      <c r="A27" s="13" t="s">
        <v>87</v>
      </c>
      <c r="B27" s="13" t="s">
        <v>88</v>
      </c>
      <c r="C27" s="14" t="s">
        <v>89</v>
      </c>
      <c r="D27" s="14">
        <v>2020</v>
      </c>
      <c r="E27" s="14" t="s">
        <v>33</v>
      </c>
      <c r="F27" s="15">
        <v>0</v>
      </c>
      <c r="G27" s="15">
        <v>0</v>
      </c>
      <c r="H27" s="15">
        <v>30000</v>
      </c>
      <c r="I27" s="15">
        <v>43392</v>
      </c>
      <c r="J27" s="15">
        <v>0</v>
      </c>
      <c r="K27" s="15">
        <v>3525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76917</v>
      </c>
    </row>
    <row r="28" spans="1:22" x14ac:dyDescent="0.4">
      <c r="A28" s="13" t="s">
        <v>90</v>
      </c>
      <c r="B28" s="13" t="s">
        <v>91</v>
      </c>
      <c r="C28" s="14" t="s">
        <v>92</v>
      </c>
      <c r="D28" s="14">
        <v>2020</v>
      </c>
      <c r="E28" s="14" t="s">
        <v>33</v>
      </c>
      <c r="F28" s="15">
        <v>0</v>
      </c>
      <c r="G28" s="15">
        <v>186096</v>
      </c>
      <c r="H28" s="15">
        <v>75934</v>
      </c>
      <c r="I28" s="15">
        <v>0</v>
      </c>
      <c r="J28" s="15">
        <v>1350</v>
      </c>
      <c r="K28" s="15">
        <v>23164</v>
      </c>
      <c r="L28" s="14" t="s">
        <v>44</v>
      </c>
      <c r="M28" s="16">
        <v>0</v>
      </c>
      <c r="N28" s="16">
        <v>0</v>
      </c>
      <c r="O28" s="16">
        <v>12</v>
      </c>
      <c r="P28" s="16">
        <v>8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20</v>
      </c>
      <c r="V28" s="18">
        <f t="shared" si="1"/>
        <v>286544</v>
      </c>
    </row>
    <row r="29" spans="1:22" x14ac:dyDescent="0.4">
      <c r="A29" s="13" t="s">
        <v>93</v>
      </c>
      <c r="B29" s="13" t="s">
        <v>94</v>
      </c>
      <c r="C29" s="14" t="s">
        <v>95</v>
      </c>
      <c r="D29" s="14">
        <v>2020</v>
      </c>
      <c r="E29" s="14" t="s">
        <v>33</v>
      </c>
      <c r="F29" s="15">
        <v>0</v>
      </c>
      <c r="G29" s="15">
        <v>128376</v>
      </c>
      <c r="H29" s="15">
        <v>31774</v>
      </c>
      <c r="I29" s="15">
        <v>0</v>
      </c>
      <c r="J29" s="15">
        <v>0</v>
      </c>
      <c r="K29" s="15">
        <v>16015</v>
      </c>
      <c r="L29" s="14" t="s">
        <v>44</v>
      </c>
      <c r="M29" s="16">
        <v>0</v>
      </c>
      <c r="N29" s="16">
        <v>0</v>
      </c>
      <c r="O29" s="16">
        <v>0</v>
      </c>
      <c r="P29" s="16">
        <v>5</v>
      </c>
      <c r="Q29" s="16">
        <v>5</v>
      </c>
      <c r="R29" s="16">
        <v>3</v>
      </c>
      <c r="S29" s="16">
        <v>0</v>
      </c>
      <c r="T29" s="16">
        <v>0</v>
      </c>
      <c r="U29" s="17">
        <f t="shared" si="0"/>
        <v>13</v>
      </c>
      <c r="V29" s="18">
        <f t="shared" si="1"/>
        <v>176165</v>
      </c>
    </row>
    <row r="30" spans="1:22" x14ac:dyDescent="0.4">
      <c r="A30" s="13" t="s">
        <v>96</v>
      </c>
      <c r="B30" s="13" t="s">
        <v>97</v>
      </c>
      <c r="C30" s="14" t="s">
        <v>98</v>
      </c>
      <c r="D30" s="14">
        <v>2020</v>
      </c>
      <c r="E30" s="14" t="s">
        <v>33</v>
      </c>
      <c r="F30" s="15">
        <v>0</v>
      </c>
      <c r="G30" s="15">
        <v>27984</v>
      </c>
      <c r="H30" s="15">
        <v>59200</v>
      </c>
      <c r="I30" s="15">
        <v>0</v>
      </c>
      <c r="J30" s="15">
        <v>0</v>
      </c>
      <c r="K30" s="15">
        <v>8718</v>
      </c>
      <c r="L30" s="14" t="s">
        <v>44</v>
      </c>
      <c r="M30" s="16">
        <v>0</v>
      </c>
      <c r="N30" s="16">
        <v>2</v>
      </c>
      <c r="O30" s="16">
        <v>1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4</v>
      </c>
      <c r="V30" s="18">
        <f t="shared" si="1"/>
        <v>95902</v>
      </c>
    </row>
    <row r="31" spans="1:22" x14ac:dyDescent="0.4">
      <c r="A31" s="13" t="s">
        <v>99</v>
      </c>
      <c r="B31" s="13" t="s">
        <v>97</v>
      </c>
      <c r="C31" s="14" t="s">
        <v>100</v>
      </c>
      <c r="D31" s="14">
        <v>2020</v>
      </c>
      <c r="E31" s="14" t="s">
        <v>33</v>
      </c>
      <c r="F31" s="15">
        <v>0</v>
      </c>
      <c r="G31" s="15">
        <v>78492</v>
      </c>
      <c r="H31" s="15">
        <v>0</v>
      </c>
      <c r="I31" s="15">
        <v>0</v>
      </c>
      <c r="J31" s="15">
        <v>0</v>
      </c>
      <c r="K31" s="15">
        <v>0</v>
      </c>
      <c r="L31" s="14" t="s">
        <v>44</v>
      </c>
      <c r="M31" s="16">
        <v>0</v>
      </c>
      <c r="N31" s="16">
        <v>0</v>
      </c>
      <c r="O31" s="16">
        <v>5</v>
      </c>
      <c r="P31" s="16">
        <v>2</v>
      </c>
      <c r="Q31" s="16">
        <v>2</v>
      </c>
      <c r="R31" s="16">
        <v>1</v>
      </c>
      <c r="S31" s="16">
        <v>0</v>
      </c>
      <c r="T31" s="16">
        <v>0</v>
      </c>
      <c r="U31" s="17">
        <f t="shared" si="0"/>
        <v>10</v>
      </c>
      <c r="V31" s="18">
        <f t="shared" si="1"/>
        <v>78492</v>
      </c>
    </row>
    <row r="32" spans="1:22" x14ac:dyDescent="0.4">
      <c r="A32" s="13" t="s">
        <v>48</v>
      </c>
      <c r="B32" s="13" t="s">
        <v>101</v>
      </c>
      <c r="C32" s="14" t="s">
        <v>102</v>
      </c>
      <c r="D32" s="14">
        <v>2020</v>
      </c>
      <c r="E32" s="14" t="s">
        <v>33</v>
      </c>
      <c r="F32" s="15">
        <v>0</v>
      </c>
      <c r="G32" s="15">
        <v>56136</v>
      </c>
      <c r="H32" s="15">
        <v>33750</v>
      </c>
      <c r="I32" s="15">
        <v>0</v>
      </c>
      <c r="J32" s="15">
        <v>0</v>
      </c>
      <c r="K32" s="15">
        <v>8921</v>
      </c>
      <c r="L32" s="14" t="s">
        <v>44</v>
      </c>
      <c r="M32" s="16">
        <v>0</v>
      </c>
      <c r="N32" s="16">
        <v>0</v>
      </c>
      <c r="O32" s="16">
        <v>3</v>
      </c>
      <c r="P32" s="16">
        <v>5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8</v>
      </c>
      <c r="V32" s="18">
        <f t="shared" si="1"/>
        <v>98807</v>
      </c>
    </row>
    <row r="33" spans="1:22" x14ac:dyDescent="0.4">
      <c r="A33" s="13" t="s">
        <v>103</v>
      </c>
      <c r="B33" s="13" t="s">
        <v>104</v>
      </c>
      <c r="C33" s="14" t="s">
        <v>105</v>
      </c>
      <c r="D33" s="14">
        <v>2020</v>
      </c>
      <c r="E33" s="14" t="s">
        <v>106</v>
      </c>
      <c r="F33" s="15">
        <v>0</v>
      </c>
      <c r="G33" s="15">
        <v>0</v>
      </c>
      <c r="H33" s="15">
        <v>207713</v>
      </c>
      <c r="I33" s="15">
        <v>0</v>
      </c>
      <c r="J33" s="15">
        <v>0</v>
      </c>
      <c r="K33" s="15">
        <v>20770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228483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D8BA4758-9305-46F4-9F71-DB2BAF6BCFD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877A3DFB-B532-411A-989A-7D2D6280EE14}">
      <formula1>"PH, TH, Joint TH &amp; PH-RRH, HMIS, SSO, TRA, PRA, SRA, S+C/SRO"</formula1>
    </dataValidation>
    <dataValidation type="list" allowBlank="1" showInputMessage="1" showErrorMessage="1" sqref="L7:L43" xr:uid="{5F9B6092-A9CB-4E5D-A823-0671105B80DA}">
      <formula1>"N/A, FMR, Actual Rent"</formula1>
    </dataValidation>
    <dataValidation allowBlank="1" showErrorMessage="1" sqref="A6:V6" xr:uid="{31E5C272-109F-4343-BEF1-E69FA0FE42B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2019-03-04T18:42:07Z</dcterms:created>
  <dcterms:modified xsi:type="dcterms:W3CDTF">2019-04-02T19:33:28Z</dcterms:modified>
</cp:coreProperties>
</file>