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O-600\"/>
    </mc:Choice>
  </mc:AlternateContent>
  <xr:revisionPtr revIDLastSave="0" documentId="13_ncr:1_{E246D1F0-FE4A-4613-8019-939290574B19}" xr6:coauthVersionLast="43" xr6:coauthVersionMax="43" xr10:uidLastSave="{00000000-0000-0000-0000-000000000000}"/>
  <bookViews>
    <workbookView xWindow="-120" yWindow="-120" windowWidth="29040" windowHeight="15840" xr2:uid="{EF8F0FD8-B407-4958-8684-ADBE98BC6B4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U7" i="1"/>
  <c r="H3" i="1"/>
</calcChain>
</file>

<file path=xl/sharedStrings.xml><?xml version="1.0" encoding="utf-8"?>
<sst xmlns="http://schemas.openxmlformats.org/spreadsheetml/2006/main" count="79" uniqueCount="62">
  <si>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</si>
  <si>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</si>
  <si>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</si>
  <si>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</si>
  <si>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</si>
  <si>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</si>
  <si>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</si>
  <si>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</si>
  <si>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</si>
  <si>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</si>
  <si>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</si>
  <si>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</si>
  <si>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</si>
  <si>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</si>
  <si>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</si>
  <si>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</si>
  <si>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</si>
  <si>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</si>
  <si>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</si>
  <si>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</si>
  <si>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</si>
  <si>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</si>
  <si>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</si>
  <si>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</si>
  <si>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</si>
  <si>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</si>
  <si>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</si>
  <si>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</si>
  <si>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</si>
  <si>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</si>
  <si>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Housing Authority of Springfield</t>
  </si>
  <si>
    <t>HAS Permanent Housing- TKI</t>
  </si>
  <si>
    <t>MO0024L7P001811</t>
  </si>
  <si>
    <t>PH</t>
  </si>
  <si>
    <t>FMR</t>
  </si>
  <si>
    <t/>
  </si>
  <si>
    <t>Kansas City</t>
  </si>
  <si>
    <t>MO-600</t>
  </si>
  <si>
    <t>Springfield/Greene, Christian, Webster Counties CoC</t>
  </si>
  <si>
    <t>City of Springfield MO</t>
  </si>
  <si>
    <t>Missouri Department of Mental Health</t>
  </si>
  <si>
    <t>2018 SCG - Shelter Plus Care Springfield</t>
  </si>
  <si>
    <t>MO0026L7P001811</t>
  </si>
  <si>
    <t>The Kitchen, Inc.</t>
  </si>
  <si>
    <t>TKI Chronic PSH</t>
  </si>
  <si>
    <t>TKI RRH Families</t>
  </si>
  <si>
    <t>MO0187L7P001805</t>
  </si>
  <si>
    <t>TKI RRH Youth</t>
  </si>
  <si>
    <t>MO0208L7P001803</t>
  </si>
  <si>
    <t>Catholic Charities of Southern Missouri, Inc.</t>
  </si>
  <si>
    <t>Catholic Charities Rapid Rehousing Program CoC MO-600</t>
  </si>
  <si>
    <t>MO0209L7P001803</t>
  </si>
  <si>
    <t>TKI PSH Veterans</t>
  </si>
  <si>
    <t>MO0235L7P001802</t>
  </si>
  <si>
    <t>Great Circle</t>
  </si>
  <si>
    <t>Empowering Home</t>
  </si>
  <si>
    <t>MO0252L7P001801</t>
  </si>
  <si>
    <t>Family Violence Center, Inc., d/b/a Harmony House</t>
  </si>
  <si>
    <t>MO-600 CoC DV Bonus Project Application FY2018</t>
  </si>
  <si>
    <t>MO0273L7P001800</t>
  </si>
  <si>
    <t>Joint TH &amp; PH-RRH</t>
  </si>
  <si>
    <t>MO0182L7P001805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</si>
</sst>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8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3C1F-93BE-48FC-A939-964642C2F973}">
  <sheetPr codeName="Sheet209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25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1045226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94236</v>
      </c>
      <c r="H7" s="15">
        <v>0</v>
      </c>
      <c r="I7" s="15">
        <v>0</v>
      </c>
      <c r="J7" s="15">
        <v>0</v>
      </c>
      <c r="K7" s="15">
        <v>4993</v>
      </c>
      <c r="L7" s="14" t="s">
        <v>34</v>
      </c>
      <c r="M7" s="16">
        <v>0</v>
      </c>
      <c r="N7" s="16">
        <v>0</v>
      </c>
      <c r="O7" s="16">
        <v>7</v>
      </c>
      <c r="P7" s="16">
        <v>2</v>
      </c>
      <c r="Q7" s="16">
        <v>2</v>
      </c>
      <c r="R7" s="16">
        <v>0</v>
      </c>
      <c r="S7" s="16">
        <v>0</v>
      </c>
      <c r="T7" s="16">
        <v>0</v>
      </c>
      <c r="U7" s="17">
        <f t="shared" ref="U7:U25" si="0">SUM(M7:T7)</f>
        <v>11</v>
      </c>
      <c r="V7" s="18">
        <f t="shared" ref="V7:V25" si="1">SUM(F7:K7)</f>
        <v>99229</v>
      </c>
    </row>
    <row r="8" spans="1:22" x14ac:dyDescent="0.25">
      <c r="A8" s="13" t="s">
        <v>40</v>
      </c>
      <c r="B8" s="13" t="s">
        <v>41</v>
      </c>
      <c r="C8" s="14" t="s">
        <v>42</v>
      </c>
      <c r="D8" s="14">
        <v>2020</v>
      </c>
      <c r="E8" s="14" t="s">
        <v>33</v>
      </c>
      <c r="F8" s="15">
        <v>0</v>
      </c>
      <c r="G8" s="15">
        <v>155184</v>
      </c>
      <c r="H8" s="15">
        <v>0</v>
      </c>
      <c r="I8" s="15">
        <v>0</v>
      </c>
      <c r="J8" s="15">
        <v>0</v>
      </c>
      <c r="K8" s="15">
        <v>8705</v>
      </c>
      <c r="L8" s="14" t="s">
        <v>34</v>
      </c>
      <c r="M8" s="16">
        <v>0</v>
      </c>
      <c r="N8" s="16">
        <v>0</v>
      </c>
      <c r="O8" s="16">
        <v>8</v>
      </c>
      <c r="P8" s="16">
        <v>5</v>
      </c>
      <c r="Q8" s="16">
        <v>4</v>
      </c>
      <c r="R8" s="16">
        <v>0</v>
      </c>
      <c r="S8" s="16">
        <v>0</v>
      </c>
      <c r="T8" s="16">
        <v>0</v>
      </c>
      <c r="U8" s="17">
        <f t="shared" si="0"/>
        <v>17</v>
      </c>
      <c r="V8" s="18">
        <f t="shared" si="1"/>
        <v>163889</v>
      </c>
    </row>
    <row r="9" spans="1:22" x14ac:dyDescent="0.25">
      <c r="A9" s="13" t="s">
        <v>43</v>
      </c>
      <c r="B9" s="13" t="s">
        <v>44</v>
      </c>
      <c r="C9" s="14" t="s">
        <v>61</v>
      </c>
      <c r="D9" s="14">
        <v>2020</v>
      </c>
      <c r="E9" s="14" t="s">
        <v>33</v>
      </c>
      <c r="F9" s="15">
        <v>134699</v>
      </c>
      <c r="G9" s="15">
        <v>0</v>
      </c>
      <c r="H9" s="15">
        <v>0</v>
      </c>
      <c r="I9" s="15">
        <v>0</v>
      </c>
      <c r="J9" s="15">
        <v>0</v>
      </c>
      <c r="K9" s="15">
        <v>5152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139851</v>
      </c>
    </row>
    <row r="10" spans="1:22" x14ac:dyDescent="0.25">
      <c r="A10" s="13" t="s">
        <v>43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271212</v>
      </c>
      <c r="H10" s="15">
        <v>28082</v>
      </c>
      <c r="I10" s="15">
        <v>0</v>
      </c>
      <c r="J10" s="15">
        <v>0</v>
      </c>
      <c r="K10" s="15">
        <v>12423</v>
      </c>
      <c r="L10" s="14" t="s">
        <v>34</v>
      </c>
      <c r="M10" s="16">
        <v>0</v>
      </c>
      <c r="N10" s="16">
        <v>0</v>
      </c>
      <c r="O10" s="16">
        <v>0</v>
      </c>
      <c r="P10" s="16">
        <v>9</v>
      </c>
      <c r="Q10" s="16">
        <v>11</v>
      </c>
      <c r="R10" s="16">
        <v>3</v>
      </c>
      <c r="S10" s="16">
        <v>0</v>
      </c>
      <c r="T10" s="16">
        <v>0</v>
      </c>
      <c r="U10" s="17">
        <f t="shared" si="0"/>
        <v>23</v>
      </c>
      <c r="V10" s="18">
        <f t="shared" si="1"/>
        <v>311717</v>
      </c>
    </row>
    <row r="11" spans="1:22" x14ac:dyDescent="0.25">
      <c r="A11" s="13" t="s">
        <v>43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67716</v>
      </c>
      <c r="H11" s="15">
        <v>0</v>
      </c>
      <c r="I11" s="15">
        <v>0</v>
      </c>
      <c r="J11" s="15">
        <v>0</v>
      </c>
      <c r="K11" s="15">
        <v>2635</v>
      </c>
      <c r="L11" s="14" t="s">
        <v>34</v>
      </c>
      <c r="M11" s="16">
        <v>0</v>
      </c>
      <c r="N11" s="16">
        <v>0</v>
      </c>
      <c r="O11" s="16">
        <v>7</v>
      </c>
      <c r="P11" s="16">
        <v>2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9</v>
      </c>
      <c r="V11" s="18">
        <f t="shared" si="1"/>
        <v>70351</v>
      </c>
    </row>
    <row r="12" spans="1:22" x14ac:dyDescent="0.25">
      <c r="A12" s="13" t="s">
        <v>49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0</v>
      </c>
      <c r="G12" s="15">
        <v>49776</v>
      </c>
      <c r="H12" s="15">
        <v>14476</v>
      </c>
      <c r="I12" s="15">
        <v>0</v>
      </c>
      <c r="J12" s="15">
        <v>0</v>
      </c>
      <c r="K12" s="15">
        <v>5924</v>
      </c>
      <c r="L12" s="14" t="s">
        <v>34</v>
      </c>
      <c r="M12" s="16">
        <v>0</v>
      </c>
      <c r="N12" s="16">
        <v>0</v>
      </c>
      <c r="O12" s="16">
        <v>2</v>
      </c>
      <c r="P12" s="16">
        <v>1</v>
      </c>
      <c r="Q12" s="16">
        <v>2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70176</v>
      </c>
    </row>
    <row r="13" spans="1:22" x14ac:dyDescent="0.25">
      <c r="A13" s="13" t="s">
        <v>43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0</v>
      </c>
      <c r="G13" s="15">
        <v>35340</v>
      </c>
      <c r="H13" s="15">
        <v>9630</v>
      </c>
      <c r="I13" s="15">
        <v>0</v>
      </c>
      <c r="J13" s="15">
        <v>0</v>
      </c>
      <c r="K13" s="15">
        <v>2867</v>
      </c>
      <c r="L13" s="14" t="s">
        <v>34</v>
      </c>
      <c r="M13" s="16">
        <v>0</v>
      </c>
      <c r="N13" s="16">
        <v>0</v>
      </c>
      <c r="O13" s="16">
        <v>5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5</v>
      </c>
      <c r="V13" s="18">
        <f t="shared" si="1"/>
        <v>47837</v>
      </c>
    </row>
    <row r="14" spans="1:22" x14ac:dyDescent="0.25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33</v>
      </c>
      <c r="F14" s="15">
        <v>0</v>
      </c>
      <c r="G14" s="15">
        <v>35340</v>
      </c>
      <c r="H14" s="15">
        <v>24012</v>
      </c>
      <c r="I14" s="15">
        <v>0</v>
      </c>
      <c r="J14" s="15">
        <v>0</v>
      </c>
      <c r="K14" s="15">
        <v>0</v>
      </c>
      <c r="L14" s="14" t="s">
        <v>34</v>
      </c>
      <c r="M14" s="16">
        <v>0</v>
      </c>
      <c r="N14" s="16">
        <v>0</v>
      </c>
      <c r="O14" s="16">
        <v>5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5</v>
      </c>
      <c r="V14" s="18">
        <f t="shared" si="1"/>
        <v>59352</v>
      </c>
    </row>
    <row r="15" spans="1:22" x14ac:dyDescent="0.25">
      <c r="A15" s="13" t="s">
        <v>57</v>
      </c>
      <c r="B15" s="13" t="s">
        <v>58</v>
      </c>
      <c r="C15" s="14" t="s">
        <v>59</v>
      </c>
      <c r="D15" s="14">
        <v>2020</v>
      </c>
      <c r="E15" s="14" t="s">
        <v>60</v>
      </c>
      <c r="F15" s="15">
        <v>0</v>
      </c>
      <c r="G15" s="15">
        <v>82824</v>
      </c>
      <c r="H15" s="15">
        <v>0</v>
      </c>
      <c r="I15" s="15">
        <v>0</v>
      </c>
      <c r="J15" s="15">
        <v>0</v>
      </c>
      <c r="K15" s="15">
        <v>0</v>
      </c>
      <c r="L15" s="14" t="s">
        <v>34</v>
      </c>
      <c r="M15" s="16">
        <v>0</v>
      </c>
      <c r="N15" s="16">
        <v>3</v>
      </c>
      <c r="O15" s="16">
        <v>5</v>
      </c>
      <c r="P15" s="16">
        <v>3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11</v>
      </c>
      <c r="V15" s="18">
        <f t="shared" si="1"/>
        <v>82824</v>
      </c>
    </row>
    <row r="16" spans="1:22" x14ac:dyDescent="0.25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25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25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D7EF4E7A-4F4B-4778-9FAF-1CD3A92DDA75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16:V25">
    <cfRule type="cellIs" dxfId="7" priority="8" operator="lessThan">
      <formula>0</formula>
    </cfRule>
  </conditionalFormatting>
  <conditionalFormatting sqref="V16:V25">
    <cfRule type="expression" dxfId="6" priority="9">
      <formula>$V$7&lt;0</formula>
    </cfRule>
  </conditionalFormatting>
  <conditionalFormatting sqref="D16:D25">
    <cfRule type="expression" dxfId="5" priority="7">
      <formula>OR($D16&gt;2020,AND($D16&lt;2020,$D16&lt;&gt;""))</formula>
    </cfRule>
  </conditionalFormatting>
  <conditionalFormatting sqref="C16:C25">
    <cfRule type="expression" dxfId="4" priority="10">
      <formula>(#REF!&gt;1)</formula>
    </cfRule>
  </conditionalFormatting>
  <conditionalFormatting sqref="V7:V15">
    <cfRule type="cellIs" dxfId="3" priority="2" operator="lessThan">
      <formula>0</formula>
    </cfRule>
  </conditionalFormatting>
  <conditionalFormatting sqref="V7:V15">
    <cfRule type="expression" dxfId="2" priority="3">
      <formula>$V$7&lt;0</formula>
    </cfRule>
  </conditionalFormatting>
  <conditionalFormatting sqref="D7:D15">
    <cfRule type="expression" dxfId="1" priority="1">
      <formula>OR($D7&gt;2020,AND($D7&lt;2020,$D7&lt;&gt;""))</formula>
    </cfRule>
  </conditionalFormatting>
  <conditionalFormatting sqref="C7:C15">
    <cfRule type="expression" dxfId="0" priority="4">
      <formula>(#REF!&gt;1)</formula>
    </cfRule>
  </conditionalFormatting>
  <dataValidations count="3">
    <dataValidation type="list" allowBlank="1" showInputMessage="1" showErrorMessage="1" sqref="E7:E25" xr:uid="{C00876C3-04C3-45AC-98D8-1FBC7AB14B99}">
      <formula1>"PH, TH, Joint TH &amp; PH-RRH, HMIS, SSO, TRA, PRA, SRA, S+C/SRO"</formula1>
    </dataValidation>
    <dataValidation type="list" allowBlank="1" showInputMessage="1" showErrorMessage="1" sqref="L7:L25" xr:uid="{3552D48A-71D1-4193-A7C7-BA4E8C1E78FF}">
      <formula1>"N/A, FMR, Actual Rent"</formula1>
    </dataValidation>
    <dataValidation allowBlank="1" showErrorMessage="1" sqref="A6:V6" xr:uid="{E0730D4A-D0F1-4E7E-B2ED-E6F8326FD9B4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2019-03-04T18:42:08Z</dcterms:created>
  <dcterms:modified xsi:type="dcterms:W3CDTF">2019-05-13T19:53:52Z</dcterms:modified>
</cp:coreProperties>
</file>