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MO-500\"/>
    </mc:Choice>
  </mc:AlternateContent>
  <xr:revisionPtr revIDLastSave="0" documentId="13_ncr:1_{621708DC-5909-4F6C-A017-7EF00E22E8F0}" xr6:coauthVersionLast="41" xr6:coauthVersionMax="41" xr10:uidLastSave="{00000000-0000-0000-0000-000000000000}"/>
  <bookViews>
    <workbookView xWindow="-103" yWindow="-103" windowWidth="25920" windowHeight="16749" xr2:uid="{3678C2E5-61E0-4DD6-AAB0-8D5F3B88B162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V7" i="1" l="1"/>
  <c r="U7" i="1"/>
  <c r="H3" i="1"/>
</calcChain>
</file>

<file path=xl/sharedStrings.xml><?xml version="1.0" encoding="utf-8"?>
<sst xmlns="http://schemas.openxmlformats.org/spreadsheetml/2006/main" count="169" uniqueCount="95">
  <si>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</si>
  <si>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</si>
  <si>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</si>
  <si>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</si>
  <si>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</si>
  <si>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</si>
  <si>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</si>
  <si>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</si>
  <si>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</si>
  <si>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</si>
  <si>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</si>
  <si>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</si>
  <si>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</si>
  <si>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</si>
  <si>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</si>
  <si>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</si>
  <si>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</si>
  <si>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</si>
  <si>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</si>
  <si>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</si>
  <si>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</si>
  <si>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</si>
  <si>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</si>
  <si>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</si>
  <si>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</si>
  <si>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</si>
  <si>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</si>
  <si>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</si>
  <si>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</si>
  <si>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</si>
  <si>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City of St. Louis</t>
  </si>
  <si>
    <t>Depaul USA Project PLUS</t>
  </si>
  <si>
    <t>MO0006L7E011808</t>
  </si>
  <si>
    <t>PH</t>
  </si>
  <si>
    <t/>
  </si>
  <si>
    <t>St. Louis</t>
  </si>
  <si>
    <t>MO-501</t>
  </si>
  <si>
    <t>St. Louis City CoC</t>
  </si>
  <si>
    <t>Doorways Maryland</t>
  </si>
  <si>
    <t>MO0011L7E011811</t>
  </si>
  <si>
    <t>Missouri Department of Mental Health</t>
  </si>
  <si>
    <t>2018 SCS - Shelter Plus Care STL City QoP SRA</t>
  </si>
  <si>
    <t>MO0016L7E011811</t>
  </si>
  <si>
    <t>FMR</t>
  </si>
  <si>
    <t>2018 St. Louis Legacy Shelter Plus Care Program Consolidated</t>
  </si>
  <si>
    <t>MO0017L7E011811</t>
  </si>
  <si>
    <t>2018 SCY - Shelter Plus Care STL City SPC</t>
  </si>
  <si>
    <t>MO0018L7E011811</t>
  </si>
  <si>
    <t>Places for People Housing for the Future of Families</t>
  </si>
  <si>
    <t>MO0107L7E011810</t>
  </si>
  <si>
    <t>Covenant House Transitional Housing Program</t>
  </si>
  <si>
    <t>MO0108L7E011810</t>
  </si>
  <si>
    <t>TH</t>
  </si>
  <si>
    <t>Doorways Delmar</t>
  </si>
  <si>
    <t>MO0111L7E011810</t>
  </si>
  <si>
    <t>Doorways Jumpstart</t>
  </si>
  <si>
    <t>MO0112L7E011810</t>
  </si>
  <si>
    <t>St. Patrick Center Project Protect Housing</t>
  </si>
  <si>
    <t>MO0113L7E011810</t>
  </si>
  <si>
    <t>Depaul USA Project MORE</t>
  </si>
  <si>
    <t>MO0114L7E011810</t>
  </si>
  <si>
    <t>St. Patrick Center Rosati House</t>
  </si>
  <si>
    <t>MO0135L7E011809</t>
  </si>
  <si>
    <t>2018 SZP - Shelter Plus Care Places at Page SRA</t>
  </si>
  <si>
    <t>MO0157L7E011802</t>
  </si>
  <si>
    <t>2018 St. Louis Legacy SPC for Chronically Homeless Consolidated</t>
  </si>
  <si>
    <t>MO0173L7E011807</t>
  </si>
  <si>
    <t>2018 SZS - Shelter Plus Care STL City - The BEACH Project</t>
  </si>
  <si>
    <t>MO0176L7E011803</t>
  </si>
  <si>
    <t>HMIS Lead Services ICA</t>
  </si>
  <si>
    <t>MO0203L7E011803</t>
  </si>
  <si>
    <t>St. Patrick Center Coordinated Entry</t>
  </si>
  <si>
    <t>MO0204L7E011803</t>
  </si>
  <si>
    <t>SSO</t>
  </si>
  <si>
    <t>St. Patrick Rapid Rehousing</t>
  </si>
  <si>
    <t>MO0217L7E011803</t>
  </si>
  <si>
    <t>Actual Rent</t>
  </si>
  <si>
    <t>St. Patrick Permanent Supportive Housing</t>
  </si>
  <si>
    <t>MO0218L7E011803</t>
  </si>
  <si>
    <t>Gateway 180 Rapid Rehousing</t>
  </si>
  <si>
    <t>MO0219L7E011803</t>
  </si>
  <si>
    <t>Queen of Peace PSH</t>
  </si>
  <si>
    <t>MO0228L7E011802</t>
  </si>
  <si>
    <t>Depaul USA St. Lazare House</t>
  </si>
  <si>
    <t>MO0230L7E011802</t>
  </si>
  <si>
    <t>YWCA PSH</t>
  </si>
  <si>
    <t>MO0233L7E011802</t>
  </si>
  <si>
    <t>Horizon Housing PSH</t>
  </si>
  <si>
    <t>MO0250L7E011801</t>
  </si>
  <si>
    <t>Homefull RRH</t>
  </si>
  <si>
    <t>MO0267L7E011800</t>
  </si>
  <si>
    <t>YWCA RRH DV</t>
  </si>
  <si>
    <t>MO0268L7E011800</t>
  </si>
  <si>
    <t>Youth in Need RRH</t>
  </si>
  <si>
    <t>MO0269L7E011800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</si>
</sst>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34D11-07DF-437C-892E-07DF6F2A3B83}">
  <sheetPr codeName="Sheet207">
    <pageSetUpPr fitToPage="1"/>
  </sheetPr>
  <dimension ref="A1:V43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12104511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261080</v>
      </c>
      <c r="G7" s="15">
        <v>0</v>
      </c>
      <c r="H7" s="15">
        <v>134873</v>
      </c>
      <c r="I7" s="15">
        <v>6725</v>
      </c>
      <c r="J7" s="15">
        <v>0</v>
      </c>
      <c r="K7" s="15">
        <v>26451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43" si="0">SUM(M7:T7)</f>
        <v>0</v>
      </c>
      <c r="V7" s="18">
        <f t="shared" ref="V7:V43" si="1">SUM(F7:K7)</f>
        <v>429129</v>
      </c>
    </row>
    <row r="8" spans="1:22" x14ac:dyDescent="0.4">
      <c r="A8" s="13" t="s">
        <v>30</v>
      </c>
      <c r="B8" s="13" t="s">
        <v>38</v>
      </c>
      <c r="C8" s="14" t="s">
        <v>39</v>
      </c>
      <c r="D8" s="14">
        <v>2020</v>
      </c>
      <c r="E8" s="14" t="s">
        <v>33</v>
      </c>
      <c r="F8" s="15">
        <v>0</v>
      </c>
      <c r="G8" s="15">
        <v>0</v>
      </c>
      <c r="H8" s="15">
        <v>217776</v>
      </c>
      <c r="I8" s="15">
        <v>425284</v>
      </c>
      <c r="J8" s="15">
        <v>0</v>
      </c>
      <c r="K8" s="15">
        <v>40996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684056</v>
      </c>
    </row>
    <row r="9" spans="1:22" x14ac:dyDescent="0.4">
      <c r="A9" s="13" t="s">
        <v>40</v>
      </c>
      <c r="B9" s="13" t="s">
        <v>41</v>
      </c>
      <c r="C9" s="14" t="s">
        <v>42</v>
      </c>
      <c r="D9" s="14">
        <v>2020</v>
      </c>
      <c r="E9" s="14" t="s">
        <v>33</v>
      </c>
      <c r="F9" s="15">
        <v>0</v>
      </c>
      <c r="G9" s="15">
        <v>721656</v>
      </c>
      <c r="H9" s="15">
        <v>0</v>
      </c>
      <c r="I9" s="15">
        <v>0</v>
      </c>
      <c r="J9" s="15">
        <v>0</v>
      </c>
      <c r="K9" s="15">
        <v>45470</v>
      </c>
      <c r="L9" s="14" t="s">
        <v>43</v>
      </c>
      <c r="M9" s="16">
        <v>0</v>
      </c>
      <c r="N9" s="16">
        <v>14</v>
      </c>
      <c r="O9" s="16">
        <v>25</v>
      </c>
      <c r="P9" s="16">
        <v>14</v>
      </c>
      <c r="Q9" s="16">
        <v>16</v>
      </c>
      <c r="R9" s="16">
        <v>2</v>
      </c>
      <c r="S9" s="16">
        <v>0</v>
      </c>
      <c r="T9" s="16">
        <v>0</v>
      </c>
      <c r="U9" s="17">
        <f t="shared" si="0"/>
        <v>71</v>
      </c>
      <c r="V9" s="18">
        <f t="shared" si="1"/>
        <v>767126</v>
      </c>
    </row>
    <row r="10" spans="1:22" x14ac:dyDescent="0.4">
      <c r="A10" s="13" t="s">
        <v>40</v>
      </c>
      <c r="B10" s="13" t="s">
        <v>44</v>
      </c>
      <c r="C10" s="14" t="s">
        <v>45</v>
      </c>
      <c r="D10" s="14">
        <v>2020</v>
      </c>
      <c r="E10" s="14" t="s">
        <v>33</v>
      </c>
      <c r="F10" s="15">
        <v>0</v>
      </c>
      <c r="G10" s="15">
        <v>1779012</v>
      </c>
      <c r="H10" s="15">
        <v>0</v>
      </c>
      <c r="I10" s="15">
        <v>0</v>
      </c>
      <c r="J10" s="15">
        <v>0</v>
      </c>
      <c r="K10" s="15">
        <v>110421</v>
      </c>
      <c r="L10" s="14" t="s">
        <v>43</v>
      </c>
      <c r="M10" s="16">
        <v>0</v>
      </c>
      <c r="N10" s="16">
        <v>0</v>
      </c>
      <c r="O10" s="16">
        <v>69</v>
      </c>
      <c r="P10" s="16">
        <v>26</v>
      </c>
      <c r="Q10" s="16">
        <v>53</v>
      </c>
      <c r="R10" s="16">
        <v>8</v>
      </c>
      <c r="S10" s="16">
        <v>2</v>
      </c>
      <c r="T10" s="16">
        <v>0</v>
      </c>
      <c r="U10" s="17">
        <f t="shared" si="0"/>
        <v>158</v>
      </c>
      <c r="V10" s="18">
        <f t="shared" si="1"/>
        <v>1889433</v>
      </c>
    </row>
    <row r="11" spans="1:22" x14ac:dyDescent="0.4">
      <c r="A11" s="13" t="s">
        <v>40</v>
      </c>
      <c r="B11" s="13" t="s">
        <v>46</v>
      </c>
      <c r="C11" s="14" t="s">
        <v>47</v>
      </c>
      <c r="D11" s="14">
        <v>2020</v>
      </c>
      <c r="E11" s="14" t="s">
        <v>33</v>
      </c>
      <c r="F11" s="15">
        <v>0</v>
      </c>
      <c r="G11" s="15">
        <v>403260</v>
      </c>
      <c r="H11" s="15">
        <v>0</v>
      </c>
      <c r="I11" s="15">
        <v>0</v>
      </c>
      <c r="J11" s="15">
        <v>0</v>
      </c>
      <c r="K11" s="15">
        <v>25490</v>
      </c>
      <c r="L11" s="14" t="s">
        <v>43</v>
      </c>
      <c r="M11" s="16">
        <v>0</v>
      </c>
      <c r="N11" s="16">
        <v>0</v>
      </c>
      <c r="O11" s="16">
        <v>15</v>
      </c>
      <c r="P11" s="16">
        <v>12</v>
      </c>
      <c r="Q11" s="16">
        <v>7</v>
      </c>
      <c r="R11" s="16">
        <v>3</v>
      </c>
      <c r="S11" s="16">
        <v>0</v>
      </c>
      <c r="T11" s="16">
        <v>0</v>
      </c>
      <c r="U11" s="17">
        <f t="shared" si="0"/>
        <v>37</v>
      </c>
      <c r="V11" s="18">
        <f t="shared" si="1"/>
        <v>428750</v>
      </c>
    </row>
    <row r="12" spans="1:22" x14ac:dyDescent="0.4">
      <c r="A12" s="13" t="s">
        <v>30</v>
      </c>
      <c r="B12" s="13" t="s">
        <v>48</v>
      </c>
      <c r="C12" s="14" t="s">
        <v>49</v>
      </c>
      <c r="D12" s="14">
        <v>2020</v>
      </c>
      <c r="E12" s="14" t="s">
        <v>33</v>
      </c>
      <c r="F12" s="15">
        <v>122499</v>
      </c>
      <c r="G12" s="15">
        <v>0</v>
      </c>
      <c r="H12" s="15">
        <v>87115</v>
      </c>
      <c r="I12" s="15">
        <v>0</v>
      </c>
      <c r="J12" s="15">
        <v>0</v>
      </c>
      <c r="K12" s="15">
        <v>13879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223493</v>
      </c>
    </row>
    <row r="13" spans="1:22" x14ac:dyDescent="0.4">
      <c r="A13" s="13" t="s">
        <v>30</v>
      </c>
      <c r="B13" s="13" t="s">
        <v>50</v>
      </c>
      <c r="C13" s="14" t="s">
        <v>51</v>
      </c>
      <c r="D13" s="14">
        <v>2020</v>
      </c>
      <c r="E13" s="14" t="s">
        <v>52</v>
      </c>
      <c r="F13" s="15">
        <v>0</v>
      </c>
      <c r="G13" s="15">
        <v>0</v>
      </c>
      <c r="H13" s="15">
        <v>109737</v>
      </c>
      <c r="I13" s="15">
        <v>95947</v>
      </c>
      <c r="J13" s="15">
        <v>0</v>
      </c>
      <c r="K13" s="15">
        <v>7460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213144</v>
      </c>
    </row>
    <row r="14" spans="1:22" x14ac:dyDescent="0.4">
      <c r="A14" s="13" t="s">
        <v>30</v>
      </c>
      <c r="B14" s="13" t="s">
        <v>53</v>
      </c>
      <c r="C14" s="14" t="s">
        <v>54</v>
      </c>
      <c r="D14" s="14">
        <v>2020</v>
      </c>
      <c r="E14" s="14" t="s">
        <v>33</v>
      </c>
      <c r="F14" s="15">
        <v>0</v>
      </c>
      <c r="G14" s="15">
        <v>0</v>
      </c>
      <c r="H14" s="15">
        <v>30593</v>
      </c>
      <c r="I14" s="15">
        <v>71425</v>
      </c>
      <c r="J14" s="15">
        <v>0</v>
      </c>
      <c r="K14" s="15">
        <v>6459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108477</v>
      </c>
    </row>
    <row r="15" spans="1:22" x14ac:dyDescent="0.4">
      <c r="A15" s="13" t="s">
        <v>30</v>
      </c>
      <c r="B15" s="13" t="s">
        <v>55</v>
      </c>
      <c r="C15" s="14" t="s">
        <v>56</v>
      </c>
      <c r="D15" s="14">
        <v>2020</v>
      </c>
      <c r="E15" s="14" t="s">
        <v>33</v>
      </c>
      <c r="F15" s="15">
        <v>170179</v>
      </c>
      <c r="G15" s="15">
        <v>0</v>
      </c>
      <c r="H15" s="15">
        <v>70312</v>
      </c>
      <c r="I15" s="15">
        <v>1102</v>
      </c>
      <c r="J15" s="15">
        <v>0</v>
      </c>
      <c r="K15" s="15">
        <v>15262</v>
      </c>
      <c r="L15" s="14" t="s">
        <v>34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256855</v>
      </c>
    </row>
    <row r="16" spans="1:22" x14ac:dyDescent="0.4">
      <c r="A16" s="13" t="s">
        <v>30</v>
      </c>
      <c r="B16" s="13" t="s">
        <v>57</v>
      </c>
      <c r="C16" s="14" t="s">
        <v>58</v>
      </c>
      <c r="D16" s="14">
        <v>2020</v>
      </c>
      <c r="E16" s="14" t="s">
        <v>33</v>
      </c>
      <c r="F16" s="15">
        <v>313532</v>
      </c>
      <c r="G16" s="15">
        <v>0</v>
      </c>
      <c r="H16" s="15">
        <v>74368</v>
      </c>
      <c r="I16" s="15">
        <v>54774</v>
      </c>
      <c r="J16" s="15">
        <v>0</v>
      </c>
      <c r="K16" s="15">
        <v>29019</v>
      </c>
      <c r="L16" s="14" t="s">
        <v>34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471693</v>
      </c>
    </row>
    <row r="17" spans="1:22" x14ac:dyDescent="0.4">
      <c r="A17" s="13" t="s">
        <v>30</v>
      </c>
      <c r="B17" s="13" t="s">
        <v>59</v>
      </c>
      <c r="C17" s="14" t="s">
        <v>60</v>
      </c>
      <c r="D17" s="14">
        <v>2020</v>
      </c>
      <c r="E17" s="14" t="s">
        <v>33</v>
      </c>
      <c r="F17" s="15">
        <v>191814</v>
      </c>
      <c r="G17" s="15">
        <v>0</v>
      </c>
      <c r="H17" s="15">
        <v>58334</v>
      </c>
      <c r="I17" s="15">
        <v>42245</v>
      </c>
      <c r="J17" s="15">
        <v>0</v>
      </c>
      <c r="K17" s="15">
        <v>18950</v>
      </c>
      <c r="L17" s="14" t="s">
        <v>34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311343</v>
      </c>
    </row>
    <row r="18" spans="1:22" x14ac:dyDescent="0.4">
      <c r="A18" s="13" t="s">
        <v>30</v>
      </c>
      <c r="B18" s="13" t="s">
        <v>61</v>
      </c>
      <c r="C18" s="14" t="s">
        <v>62</v>
      </c>
      <c r="D18" s="14">
        <v>2020</v>
      </c>
      <c r="E18" s="14" t="s">
        <v>33</v>
      </c>
      <c r="F18" s="15">
        <v>222878</v>
      </c>
      <c r="G18" s="15">
        <v>0</v>
      </c>
      <c r="H18" s="15">
        <v>149048</v>
      </c>
      <c r="I18" s="15">
        <v>85098</v>
      </c>
      <c r="J18" s="15">
        <v>0</v>
      </c>
      <c r="K18" s="15">
        <v>30922</v>
      </c>
      <c r="L18" s="14" t="s">
        <v>34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487946</v>
      </c>
    </row>
    <row r="19" spans="1:22" x14ac:dyDescent="0.4">
      <c r="A19" s="13" t="s">
        <v>40</v>
      </c>
      <c r="B19" s="13" t="s">
        <v>63</v>
      </c>
      <c r="C19" s="14" t="s">
        <v>64</v>
      </c>
      <c r="D19" s="14">
        <v>2020</v>
      </c>
      <c r="E19" s="14" t="s">
        <v>33</v>
      </c>
      <c r="F19" s="15">
        <v>0</v>
      </c>
      <c r="G19" s="15">
        <v>81084</v>
      </c>
      <c r="H19" s="15">
        <v>0</v>
      </c>
      <c r="I19" s="15">
        <v>0</v>
      </c>
      <c r="J19" s="15">
        <v>0</v>
      </c>
      <c r="K19" s="15">
        <v>4023</v>
      </c>
      <c r="L19" s="14" t="s">
        <v>43</v>
      </c>
      <c r="M19" s="16">
        <v>0</v>
      </c>
      <c r="N19" s="16">
        <v>1</v>
      </c>
      <c r="O19" s="16">
        <v>5</v>
      </c>
      <c r="P19" s="16">
        <v>3</v>
      </c>
      <c r="Q19" s="16">
        <v>0</v>
      </c>
      <c r="R19" s="16">
        <v>0</v>
      </c>
      <c r="S19" s="16">
        <v>0</v>
      </c>
      <c r="T19" s="16">
        <v>0</v>
      </c>
      <c r="U19" s="17">
        <f t="shared" si="0"/>
        <v>9</v>
      </c>
      <c r="V19" s="18">
        <f t="shared" si="1"/>
        <v>85107</v>
      </c>
    </row>
    <row r="20" spans="1:22" x14ac:dyDescent="0.4">
      <c r="A20" s="13" t="s">
        <v>40</v>
      </c>
      <c r="B20" s="13" t="s">
        <v>65</v>
      </c>
      <c r="C20" s="14" t="s">
        <v>66</v>
      </c>
      <c r="D20" s="14">
        <v>2020</v>
      </c>
      <c r="E20" s="14" t="s">
        <v>33</v>
      </c>
      <c r="F20" s="15">
        <v>0</v>
      </c>
      <c r="G20" s="15">
        <v>884544</v>
      </c>
      <c r="H20" s="15">
        <v>0</v>
      </c>
      <c r="I20" s="15">
        <v>0</v>
      </c>
      <c r="J20" s="15">
        <v>0</v>
      </c>
      <c r="K20" s="15">
        <v>54605</v>
      </c>
      <c r="L20" s="14" t="s">
        <v>43</v>
      </c>
      <c r="M20" s="16">
        <v>0</v>
      </c>
      <c r="N20" s="16">
        <v>4</v>
      </c>
      <c r="O20" s="16">
        <v>103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7">
        <f t="shared" si="0"/>
        <v>107</v>
      </c>
      <c r="V20" s="18">
        <f t="shared" si="1"/>
        <v>939149</v>
      </c>
    </row>
    <row r="21" spans="1:22" x14ac:dyDescent="0.4">
      <c r="A21" s="13" t="s">
        <v>40</v>
      </c>
      <c r="B21" s="13" t="s">
        <v>67</v>
      </c>
      <c r="C21" s="14" t="s">
        <v>68</v>
      </c>
      <c r="D21" s="14">
        <v>2020</v>
      </c>
      <c r="E21" s="14" t="s">
        <v>33</v>
      </c>
      <c r="F21" s="15">
        <v>0</v>
      </c>
      <c r="G21" s="15">
        <v>489804</v>
      </c>
      <c r="H21" s="15">
        <v>0</v>
      </c>
      <c r="I21" s="15">
        <v>0</v>
      </c>
      <c r="J21" s="15">
        <v>0</v>
      </c>
      <c r="K21" s="15">
        <v>32003</v>
      </c>
      <c r="L21" s="14" t="s">
        <v>43</v>
      </c>
      <c r="M21" s="16">
        <v>0</v>
      </c>
      <c r="N21" s="16">
        <v>1</v>
      </c>
      <c r="O21" s="16">
        <v>37</v>
      </c>
      <c r="P21" s="16">
        <v>11</v>
      </c>
      <c r="Q21" s="16">
        <v>4</v>
      </c>
      <c r="R21" s="16">
        <v>0</v>
      </c>
      <c r="S21" s="16">
        <v>0</v>
      </c>
      <c r="T21" s="16">
        <v>0</v>
      </c>
      <c r="U21" s="17">
        <f t="shared" si="0"/>
        <v>53</v>
      </c>
      <c r="V21" s="18">
        <f t="shared" si="1"/>
        <v>521807</v>
      </c>
    </row>
    <row r="22" spans="1:22" x14ac:dyDescent="0.4">
      <c r="A22" s="13" t="s">
        <v>30</v>
      </c>
      <c r="B22" s="13" t="s">
        <v>69</v>
      </c>
      <c r="C22" s="14" t="s">
        <v>70</v>
      </c>
      <c r="D22" s="14">
        <v>2020</v>
      </c>
      <c r="E22" s="14" t="s">
        <v>17</v>
      </c>
      <c r="F22" s="15">
        <v>0</v>
      </c>
      <c r="G22" s="15">
        <v>0</v>
      </c>
      <c r="H22" s="15">
        <v>0</v>
      </c>
      <c r="I22" s="15">
        <v>0</v>
      </c>
      <c r="J22" s="15">
        <v>100000</v>
      </c>
      <c r="K22" s="15">
        <v>0</v>
      </c>
      <c r="L22" s="14" t="s">
        <v>34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100000</v>
      </c>
    </row>
    <row r="23" spans="1:22" x14ac:dyDescent="0.4">
      <c r="A23" s="13" t="s">
        <v>30</v>
      </c>
      <c r="B23" s="13" t="s">
        <v>71</v>
      </c>
      <c r="C23" s="14" t="s">
        <v>72</v>
      </c>
      <c r="D23" s="14">
        <v>2020</v>
      </c>
      <c r="E23" s="14" t="s">
        <v>73</v>
      </c>
      <c r="F23" s="15">
        <v>0</v>
      </c>
      <c r="G23" s="15">
        <v>0</v>
      </c>
      <c r="H23" s="15">
        <v>139500</v>
      </c>
      <c r="I23" s="15">
        <v>0</v>
      </c>
      <c r="J23" s="15">
        <v>0</v>
      </c>
      <c r="K23" s="15">
        <v>10500</v>
      </c>
      <c r="L23" s="14" t="s">
        <v>34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150000</v>
      </c>
    </row>
    <row r="24" spans="1:22" x14ac:dyDescent="0.4">
      <c r="A24" s="13" t="s">
        <v>30</v>
      </c>
      <c r="B24" s="13" t="s">
        <v>74</v>
      </c>
      <c r="C24" s="14" t="s">
        <v>75</v>
      </c>
      <c r="D24" s="14">
        <v>2020</v>
      </c>
      <c r="E24" s="14" t="s">
        <v>33</v>
      </c>
      <c r="F24" s="15">
        <v>0</v>
      </c>
      <c r="G24" s="15">
        <v>206100</v>
      </c>
      <c r="H24" s="15">
        <v>254524</v>
      </c>
      <c r="I24" s="15">
        <v>0</v>
      </c>
      <c r="J24" s="15">
        <v>0</v>
      </c>
      <c r="K24" s="15">
        <v>45557</v>
      </c>
      <c r="L24" s="14" t="s">
        <v>76</v>
      </c>
      <c r="M24" s="16">
        <v>5</v>
      </c>
      <c r="N24" s="16">
        <v>0</v>
      </c>
      <c r="O24" s="16">
        <v>32</v>
      </c>
      <c r="P24" s="16">
        <v>7</v>
      </c>
      <c r="Q24" s="16">
        <v>1</v>
      </c>
      <c r="R24" s="16">
        <v>0</v>
      </c>
      <c r="S24" s="16">
        <v>0</v>
      </c>
      <c r="T24" s="16">
        <v>0</v>
      </c>
      <c r="U24" s="17">
        <f t="shared" si="0"/>
        <v>45</v>
      </c>
      <c r="V24" s="18">
        <f t="shared" si="1"/>
        <v>506181</v>
      </c>
    </row>
    <row r="25" spans="1:22" x14ac:dyDescent="0.4">
      <c r="A25" s="13" t="s">
        <v>30</v>
      </c>
      <c r="B25" s="13" t="s">
        <v>77</v>
      </c>
      <c r="C25" s="14" t="s">
        <v>78</v>
      </c>
      <c r="D25" s="14">
        <v>2020</v>
      </c>
      <c r="E25" s="14" t="s">
        <v>33</v>
      </c>
      <c r="F25" s="15">
        <v>271117</v>
      </c>
      <c r="G25" s="15">
        <v>0</v>
      </c>
      <c r="H25" s="15">
        <v>199325</v>
      </c>
      <c r="I25" s="15">
        <v>0</v>
      </c>
      <c r="J25" s="15">
        <v>0</v>
      </c>
      <c r="K25" s="15">
        <v>34075</v>
      </c>
      <c r="L25" s="14" t="s">
        <v>34</v>
      </c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504517</v>
      </c>
    </row>
    <row r="26" spans="1:22" x14ac:dyDescent="0.4">
      <c r="A26" s="13" t="s">
        <v>30</v>
      </c>
      <c r="B26" s="13" t="s">
        <v>79</v>
      </c>
      <c r="C26" s="14" t="s">
        <v>80</v>
      </c>
      <c r="D26" s="14">
        <v>2020</v>
      </c>
      <c r="E26" s="14" t="s">
        <v>33</v>
      </c>
      <c r="F26" s="15">
        <v>0</v>
      </c>
      <c r="G26" s="15">
        <v>88104</v>
      </c>
      <c r="H26" s="15">
        <v>106965</v>
      </c>
      <c r="I26" s="15">
        <v>0</v>
      </c>
      <c r="J26" s="15">
        <v>0</v>
      </c>
      <c r="K26" s="15">
        <v>14063</v>
      </c>
      <c r="L26" s="14" t="s">
        <v>43</v>
      </c>
      <c r="M26" s="16">
        <v>0</v>
      </c>
      <c r="N26" s="16">
        <v>0</v>
      </c>
      <c r="O26" s="16">
        <v>2</v>
      </c>
      <c r="P26" s="16">
        <v>4</v>
      </c>
      <c r="Q26" s="16">
        <v>2</v>
      </c>
      <c r="R26" s="16">
        <v>0</v>
      </c>
      <c r="S26" s="16">
        <v>0</v>
      </c>
      <c r="T26" s="16">
        <v>0</v>
      </c>
      <c r="U26" s="17">
        <f t="shared" si="0"/>
        <v>8</v>
      </c>
      <c r="V26" s="18">
        <f t="shared" si="1"/>
        <v>209132</v>
      </c>
    </row>
    <row r="27" spans="1:22" x14ac:dyDescent="0.4">
      <c r="A27" s="13" t="s">
        <v>30</v>
      </c>
      <c r="B27" s="13" t="s">
        <v>81</v>
      </c>
      <c r="C27" s="14" t="s">
        <v>82</v>
      </c>
      <c r="D27" s="14">
        <v>2020</v>
      </c>
      <c r="E27" s="14" t="s">
        <v>33</v>
      </c>
      <c r="F27" s="15">
        <v>0</v>
      </c>
      <c r="G27" s="15">
        <v>160476</v>
      </c>
      <c r="H27" s="15">
        <v>241988</v>
      </c>
      <c r="I27" s="15">
        <v>63517</v>
      </c>
      <c r="J27" s="15">
        <v>0</v>
      </c>
      <c r="K27" s="15">
        <v>29407</v>
      </c>
      <c r="L27" s="14" t="s">
        <v>76</v>
      </c>
      <c r="M27" s="16">
        <v>1</v>
      </c>
      <c r="N27" s="16">
        <v>16</v>
      </c>
      <c r="O27" s="16">
        <v>2</v>
      </c>
      <c r="P27" s="16">
        <v>2</v>
      </c>
      <c r="Q27" s="16">
        <v>0</v>
      </c>
      <c r="R27" s="16">
        <v>0</v>
      </c>
      <c r="S27" s="16">
        <v>0</v>
      </c>
      <c r="T27" s="16">
        <v>0</v>
      </c>
      <c r="U27" s="17">
        <f t="shared" si="0"/>
        <v>21</v>
      </c>
      <c r="V27" s="18">
        <f t="shared" si="1"/>
        <v>495388</v>
      </c>
    </row>
    <row r="28" spans="1:22" x14ac:dyDescent="0.4">
      <c r="A28" s="13" t="s">
        <v>30</v>
      </c>
      <c r="B28" s="13" t="s">
        <v>83</v>
      </c>
      <c r="C28" s="14" t="s">
        <v>84</v>
      </c>
      <c r="D28" s="14">
        <v>2020</v>
      </c>
      <c r="E28" s="14" t="s">
        <v>33</v>
      </c>
      <c r="F28" s="15">
        <v>0</v>
      </c>
      <c r="G28" s="15">
        <v>124560</v>
      </c>
      <c r="H28" s="15">
        <v>101000</v>
      </c>
      <c r="I28" s="15">
        <v>14184</v>
      </c>
      <c r="J28" s="15">
        <v>0</v>
      </c>
      <c r="K28" s="15">
        <v>0</v>
      </c>
      <c r="L28" s="14" t="s">
        <v>43</v>
      </c>
      <c r="M28" s="16">
        <v>0</v>
      </c>
      <c r="N28" s="16">
        <v>0</v>
      </c>
      <c r="O28" s="16">
        <v>15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7">
        <f t="shared" si="0"/>
        <v>15</v>
      </c>
      <c r="V28" s="18">
        <f t="shared" si="1"/>
        <v>239744</v>
      </c>
    </row>
    <row r="29" spans="1:22" x14ac:dyDescent="0.4">
      <c r="A29" s="13" t="s">
        <v>30</v>
      </c>
      <c r="B29" s="13" t="s">
        <v>85</v>
      </c>
      <c r="C29" s="14" t="s">
        <v>86</v>
      </c>
      <c r="D29" s="14">
        <v>2020</v>
      </c>
      <c r="E29" s="14" t="s">
        <v>33</v>
      </c>
      <c r="F29" s="15">
        <v>0</v>
      </c>
      <c r="G29" s="15">
        <v>105960</v>
      </c>
      <c r="H29" s="15">
        <v>66349</v>
      </c>
      <c r="I29" s="15">
        <v>28275</v>
      </c>
      <c r="J29" s="15">
        <v>0</v>
      </c>
      <c r="K29" s="15">
        <v>16500</v>
      </c>
      <c r="L29" s="14" t="s">
        <v>43</v>
      </c>
      <c r="M29" s="16">
        <v>0</v>
      </c>
      <c r="N29" s="16">
        <v>2</v>
      </c>
      <c r="O29" s="16">
        <v>11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7">
        <f t="shared" si="0"/>
        <v>13</v>
      </c>
      <c r="V29" s="18">
        <f t="shared" si="1"/>
        <v>217084</v>
      </c>
    </row>
    <row r="30" spans="1:22" x14ac:dyDescent="0.4">
      <c r="A30" s="13" t="s">
        <v>30</v>
      </c>
      <c r="B30" s="13" t="s">
        <v>87</v>
      </c>
      <c r="C30" s="14" t="s">
        <v>88</v>
      </c>
      <c r="D30" s="14">
        <v>2020</v>
      </c>
      <c r="E30" s="14" t="s">
        <v>33</v>
      </c>
      <c r="F30" s="15">
        <v>0</v>
      </c>
      <c r="G30" s="15">
        <v>0</v>
      </c>
      <c r="H30" s="15">
        <v>20127</v>
      </c>
      <c r="I30" s="15">
        <v>156084</v>
      </c>
      <c r="J30" s="15">
        <v>0</v>
      </c>
      <c r="K30" s="15">
        <v>16151</v>
      </c>
      <c r="L30" s="14" t="s">
        <v>34</v>
      </c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192362</v>
      </c>
    </row>
    <row r="31" spans="1:22" x14ac:dyDescent="0.4">
      <c r="A31" s="13" t="s">
        <v>30</v>
      </c>
      <c r="B31" s="13" t="s">
        <v>89</v>
      </c>
      <c r="C31" s="14" t="s">
        <v>90</v>
      </c>
      <c r="D31" s="14">
        <v>2020</v>
      </c>
      <c r="E31" s="14" t="s">
        <v>33</v>
      </c>
      <c r="F31" s="15">
        <v>0</v>
      </c>
      <c r="G31" s="15">
        <v>207600</v>
      </c>
      <c r="H31" s="15">
        <v>78717</v>
      </c>
      <c r="I31" s="15">
        <v>0</v>
      </c>
      <c r="J31" s="15">
        <v>0</v>
      </c>
      <c r="K31" s="15">
        <v>14283</v>
      </c>
      <c r="L31" s="14" t="s">
        <v>43</v>
      </c>
      <c r="M31" s="16">
        <v>0</v>
      </c>
      <c r="N31" s="16">
        <v>0</v>
      </c>
      <c r="O31" s="16">
        <v>25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7">
        <f t="shared" si="0"/>
        <v>25</v>
      </c>
      <c r="V31" s="18">
        <f t="shared" si="1"/>
        <v>300600</v>
      </c>
    </row>
    <row r="32" spans="1:22" x14ac:dyDescent="0.4">
      <c r="A32" s="13" t="s">
        <v>30</v>
      </c>
      <c r="B32" s="13" t="s">
        <v>91</v>
      </c>
      <c r="C32" s="14" t="s">
        <v>92</v>
      </c>
      <c r="D32" s="14">
        <v>2020</v>
      </c>
      <c r="E32" s="14" t="s">
        <v>33</v>
      </c>
      <c r="F32" s="15">
        <v>0</v>
      </c>
      <c r="G32" s="15">
        <v>713268</v>
      </c>
      <c r="H32" s="15">
        <v>467740</v>
      </c>
      <c r="I32" s="15">
        <v>0</v>
      </c>
      <c r="J32" s="15">
        <v>0</v>
      </c>
      <c r="K32" s="15">
        <v>118004</v>
      </c>
      <c r="L32" s="14" t="s">
        <v>43</v>
      </c>
      <c r="M32" s="16">
        <v>0</v>
      </c>
      <c r="N32" s="16">
        <v>0</v>
      </c>
      <c r="O32" s="16">
        <v>32</v>
      </c>
      <c r="P32" s="16">
        <v>35</v>
      </c>
      <c r="Q32" s="16">
        <v>5</v>
      </c>
      <c r="R32" s="16">
        <v>0</v>
      </c>
      <c r="S32" s="16">
        <v>0</v>
      </c>
      <c r="T32" s="16">
        <v>0</v>
      </c>
      <c r="U32" s="17">
        <f t="shared" si="0"/>
        <v>72</v>
      </c>
      <c r="V32" s="18">
        <f t="shared" si="1"/>
        <v>1299012</v>
      </c>
    </row>
    <row r="33" spans="1:22" x14ac:dyDescent="0.4">
      <c r="A33" s="13" t="s">
        <v>30</v>
      </c>
      <c r="B33" s="13" t="s">
        <v>93</v>
      </c>
      <c r="C33" s="14" t="s">
        <v>94</v>
      </c>
      <c r="D33" s="14">
        <v>2020</v>
      </c>
      <c r="E33" s="14" t="s">
        <v>33</v>
      </c>
      <c r="F33" s="15">
        <v>0</v>
      </c>
      <c r="G33" s="15">
        <v>41520</v>
      </c>
      <c r="H33" s="15">
        <v>28158</v>
      </c>
      <c r="I33" s="15">
        <v>0</v>
      </c>
      <c r="J33" s="15">
        <v>0</v>
      </c>
      <c r="K33" s="15">
        <v>3305</v>
      </c>
      <c r="L33" s="14" t="s">
        <v>43</v>
      </c>
      <c r="M33" s="16">
        <v>0</v>
      </c>
      <c r="N33" s="16">
        <v>0</v>
      </c>
      <c r="O33" s="16">
        <v>5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7">
        <f t="shared" si="0"/>
        <v>5</v>
      </c>
      <c r="V33" s="18">
        <f t="shared" si="1"/>
        <v>72983</v>
      </c>
    </row>
    <row r="34" spans="1:22" x14ac:dyDescent="0.4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0</v>
      </c>
    </row>
    <row r="35" spans="1:22" x14ac:dyDescent="0.4">
      <c r="A35" s="13"/>
      <c r="B35" s="13"/>
      <c r="C35" s="14"/>
      <c r="D35" s="14"/>
      <c r="E35" s="14"/>
      <c r="F35" s="15"/>
      <c r="G35" s="15"/>
      <c r="H35" s="15"/>
      <c r="I35" s="15"/>
      <c r="J35" s="15"/>
      <c r="K35" s="15"/>
      <c r="L35" s="14"/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0</v>
      </c>
    </row>
    <row r="36" spans="1:22" x14ac:dyDescent="0.4">
      <c r="A36" s="13"/>
      <c r="B36" s="13"/>
      <c r="C36" s="14"/>
      <c r="D36" s="14"/>
      <c r="E36" s="14"/>
      <c r="F36" s="15"/>
      <c r="G36" s="15"/>
      <c r="H36" s="15"/>
      <c r="I36" s="15"/>
      <c r="J36" s="15"/>
      <c r="K36" s="15"/>
      <c r="L36" s="14"/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0</v>
      </c>
    </row>
    <row r="37" spans="1:22" x14ac:dyDescent="0.4">
      <c r="A37" s="13"/>
      <c r="B37" s="13"/>
      <c r="C37" s="14"/>
      <c r="D37" s="14"/>
      <c r="E37" s="14"/>
      <c r="F37" s="15"/>
      <c r="G37" s="15"/>
      <c r="H37" s="15"/>
      <c r="I37" s="15"/>
      <c r="J37" s="15"/>
      <c r="K37" s="15"/>
      <c r="L37" s="14"/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0</v>
      </c>
    </row>
    <row r="38" spans="1:22" x14ac:dyDescent="0.4">
      <c r="A38" s="13"/>
      <c r="B38" s="13"/>
      <c r="C38" s="14"/>
      <c r="D38" s="14"/>
      <c r="E38" s="14"/>
      <c r="F38" s="15"/>
      <c r="G38" s="15"/>
      <c r="H38" s="15"/>
      <c r="I38" s="15"/>
      <c r="J38" s="15"/>
      <c r="K38" s="15"/>
      <c r="L38" s="14"/>
      <c r="M38" s="16"/>
      <c r="N38" s="16"/>
      <c r="O38" s="16"/>
      <c r="P38" s="16"/>
      <c r="Q38" s="16"/>
      <c r="R38" s="16"/>
      <c r="S38" s="16"/>
      <c r="T38" s="16"/>
      <c r="U38" s="17">
        <f t="shared" si="0"/>
        <v>0</v>
      </c>
      <c r="V38" s="18">
        <f t="shared" si="1"/>
        <v>0</v>
      </c>
    </row>
    <row r="39" spans="1:22" x14ac:dyDescent="0.4">
      <c r="A39" s="13"/>
      <c r="B39" s="13"/>
      <c r="C39" s="14"/>
      <c r="D39" s="14"/>
      <c r="E39" s="14"/>
      <c r="F39" s="15"/>
      <c r="G39" s="15"/>
      <c r="H39" s="15"/>
      <c r="I39" s="15"/>
      <c r="J39" s="15"/>
      <c r="K39" s="15"/>
      <c r="L39" s="14"/>
      <c r="M39" s="16"/>
      <c r="N39" s="16"/>
      <c r="O39" s="16"/>
      <c r="P39" s="16"/>
      <c r="Q39" s="16"/>
      <c r="R39" s="16"/>
      <c r="S39" s="16"/>
      <c r="T39" s="16"/>
      <c r="U39" s="17">
        <f t="shared" si="0"/>
        <v>0</v>
      </c>
      <c r="V39" s="18">
        <f t="shared" si="1"/>
        <v>0</v>
      </c>
    </row>
    <row r="40" spans="1:22" x14ac:dyDescent="0.4">
      <c r="A40" s="13"/>
      <c r="B40" s="13"/>
      <c r="C40" s="14"/>
      <c r="D40" s="14"/>
      <c r="E40" s="14"/>
      <c r="F40" s="15"/>
      <c r="G40" s="15"/>
      <c r="H40" s="15"/>
      <c r="I40" s="15"/>
      <c r="J40" s="15"/>
      <c r="K40" s="15"/>
      <c r="L40" s="14"/>
      <c r="M40" s="16"/>
      <c r="N40" s="16"/>
      <c r="O40" s="16"/>
      <c r="P40" s="16"/>
      <c r="Q40" s="16"/>
      <c r="R40" s="16"/>
      <c r="S40" s="16"/>
      <c r="T40" s="16"/>
      <c r="U40" s="17">
        <f t="shared" si="0"/>
        <v>0</v>
      </c>
      <c r="V40" s="18">
        <f t="shared" si="1"/>
        <v>0</v>
      </c>
    </row>
    <row r="41" spans="1:22" x14ac:dyDescent="0.4">
      <c r="A41" s="13"/>
      <c r="B41" s="13"/>
      <c r="C41" s="14"/>
      <c r="D41" s="14"/>
      <c r="E41" s="14"/>
      <c r="F41" s="15"/>
      <c r="G41" s="15"/>
      <c r="H41" s="15"/>
      <c r="I41" s="15"/>
      <c r="J41" s="15"/>
      <c r="K41" s="15"/>
      <c r="L41" s="14"/>
      <c r="M41" s="16"/>
      <c r="N41" s="16"/>
      <c r="O41" s="16"/>
      <c r="P41" s="16"/>
      <c r="Q41" s="16"/>
      <c r="R41" s="16"/>
      <c r="S41" s="16"/>
      <c r="T41" s="16"/>
      <c r="U41" s="17">
        <f t="shared" si="0"/>
        <v>0</v>
      </c>
      <c r="V41" s="18">
        <f t="shared" si="1"/>
        <v>0</v>
      </c>
    </row>
    <row r="42" spans="1:22" x14ac:dyDescent="0.4">
      <c r="A42" s="13"/>
      <c r="B42" s="13"/>
      <c r="C42" s="14"/>
      <c r="D42" s="14"/>
      <c r="E42" s="14"/>
      <c r="F42" s="15"/>
      <c r="G42" s="15"/>
      <c r="H42" s="15"/>
      <c r="I42" s="15"/>
      <c r="J42" s="15"/>
      <c r="K42" s="15"/>
      <c r="L42" s="14"/>
      <c r="M42" s="16"/>
      <c r="N42" s="16"/>
      <c r="O42" s="16"/>
      <c r="P42" s="16"/>
      <c r="Q42" s="16"/>
      <c r="R42" s="16"/>
      <c r="S42" s="16"/>
      <c r="T42" s="16"/>
      <c r="U42" s="17">
        <f t="shared" si="0"/>
        <v>0</v>
      </c>
      <c r="V42" s="18">
        <f t="shared" si="1"/>
        <v>0</v>
      </c>
    </row>
    <row r="43" spans="1:22" x14ac:dyDescent="0.4">
      <c r="A43" s="13"/>
      <c r="B43" s="13"/>
      <c r="C43" s="14"/>
      <c r="D43" s="14"/>
      <c r="E43" s="14"/>
      <c r="F43" s="15"/>
      <c r="G43" s="15"/>
      <c r="H43" s="15"/>
      <c r="I43" s="15"/>
      <c r="J43" s="15"/>
      <c r="K43" s="15"/>
      <c r="L43" s="14"/>
      <c r="M43" s="16"/>
      <c r="N43" s="16"/>
      <c r="O43" s="16"/>
      <c r="P43" s="16"/>
      <c r="Q43" s="16"/>
      <c r="R43" s="16"/>
      <c r="S43" s="16"/>
      <c r="T43" s="16"/>
      <c r="U43" s="17">
        <f t="shared" si="0"/>
        <v>0</v>
      </c>
      <c r="V43" s="18">
        <f t="shared" si="1"/>
        <v>0</v>
      </c>
    </row>
  </sheetData>
  <autoFilter ref="A6:V6" xr:uid="{CFF2F4A6-1139-412C-B954-DEAA95E0174B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43">
    <cfRule type="cellIs" dxfId="3" priority="3" operator="lessThan">
      <formula>0</formula>
    </cfRule>
  </conditionalFormatting>
  <conditionalFormatting sqref="V7:V43">
    <cfRule type="expression" dxfId="2" priority="4">
      <formula>$V$7&lt;0</formula>
    </cfRule>
  </conditionalFormatting>
  <conditionalFormatting sqref="D7:D43">
    <cfRule type="expression" dxfId="1" priority="2">
      <formula>OR($D7&gt;2020,AND($D7&lt;2020,$D7&lt;&gt;""))</formula>
    </cfRule>
  </conditionalFormatting>
  <conditionalFormatting sqref="C7:C43">
    <cfRule type="expression" dxfId="0" priority="5">
      <formula>(#REF!&gt;1)</formula>
    </cfRule>
  </conditionalFormatting>
  <dataValidations count="3">
    <dataValidation type="list" allowBlank="1" showInputMessage="1" showErrorMessage="1" sqref="E7:E43" xr:uid="{3C37EB49-11F7-4EB8-BC0B-8C9DCD6CFA4C}">
      <formula1>"PH, TH, Joint TH &amp; PH-RRH, HMIS, SSO, TRA, PRA, SRA, S+C/SRO"</formula1>
    </dataValidation>
    <dataValidation type="list" allowBlank="1" showInputMessage="1" showErrorMessage="1" sqref="L7:L43" xr:uid="{172A165B-1F53-49B5-B401-917D6E4B6C7F}">
      <formula1>"N/A, FMR, Actual Rent"</formula1>
    </dataValidation>
    <dataValidation allowBlank="1" showErrorMessage="1" sqref="A6:V6" xr:uid="{9FC55A5B-D1F7-4E5C-962C-52DD5538C191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2019-03-04T18:42:09Z</dcterms:created>
  <dcterms:modified xsi:type="dcterms:W3CDTF">2019-04-02T19:33:25Z</dcterms:modified>
</cp:coreProperties>
</file>