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I-500\"/>
    </mc:Choice>
  </mc:AlternateContent>
  <xr:revisionPtr revIDLastSave="0" documentId="13_ncr:1_{16344C30-FED9-46B9-A1A3-B957505FD722}" xr6:coauthVersionLast="43" xr6:coauthVersionMax="43" xr10:uidLastSave="{00000000-0000-0000-0000-000000000000}"/>
  <bookViews>
    <workbookView xWindow="-120" yWindow="-120" windowWidth="29040" windowHeight="15840" xr2:uid="{5FB3C93F-0652-4E24-8B56-1BD5772DD0F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H3" i="1" l="1"/>
  <c r="V7" i="1"/>
  <c r="U7" i="1"/>
</calcChain>
</file>

<file path=xl/sharedStrings.xml><?xml version="1.0" encoding="utf-8"?>
<sst xmlns="http://schemas.openxmlformats.org/spreadsheetml/2006/main" count="124" uniqueCount="84">
  <si>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</si>
  <si>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</si>
  <si>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</si>
  <si>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</si>
  <si>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</si>
  <si>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</si>
  <si>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</si>
  <si>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</si>
  <si>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</si>
  <si>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</si>
  <si>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</si>
  <si>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</si>
  <si>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</si>
  <si>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</si>
  <si>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</si>
  <si>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</si>
  <si>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</si>
  <si>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</si>
  <si>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</si>
  <si>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</si>
  <si>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</si>
  <si>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</si>
  <si>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</si>
  <si>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</si>
  <si>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</si>
  <si>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</si>
  <si>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</si>
  <si>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</si>
  <si>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</si>
  <si>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</si>
  <si>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Wayne County Neighborhood Legal Services DBA Neighborhood Legal Services Michigan</t>
  </si>
  <si>
    <t>Project Permanency Three Renewal</t>
  </si>
  <si>
    <t>MI0086L5F021808</t>
  </si>
  <si>
    <t>PH</t>
  </si>
  <si>
    <t>FMR</t>
  </si>
  <si>
    <t/>
  </si>
  <si>
    <t>Detroit</t>
  </si>
  <si>
    <t>MI-502</t>
  </si>
  <si>
    <t>Dearborn, Dearborn Heights, Westland/Wayne County CoC</t>
  </si>
  <si>
    <t>Wayne Metropolitan Community Action Agency</t>
  </si>
  <si>
    <t>Lutheran Social Services of Michigan</t>
  </si>
  <si>
    <t>SUPPORTIVE SERVICES RENEWAL FY 2018 NOFA</t>
  </si>
  <si>
    <t>MI0087L5F021811</t>
  </si>
  <si>
    <t>SSO</t>
  </si>
  <si>
    <t>First Step: Western Wayne County Project on Domestic Assault</t>
  </si>
  <si>
    <t>First Step Aftercare/Transportation Renewal FY2018</t>
  </si>
  <si>
    <t>MI0090L5F021810</t>
  </si>
  <si>
    <t>MI0092L5F021809</t>
  </si>
  <si>
    <t>Project Permanency Plus FY 2018 Renewal</t>
  </si>
  <si>
    <t>MI0095L5F021811</t>
  </si>
  <si>
    <t>Actual Rent</t>
  </si>
  <si>
    <t>RENEWAL OF SAFE HAVEN 2018 NOFA</t>
  </si>
  <si>
    <t>MI0096L5F021809</t>
  </si>
  <si>
    <t>SH</t>
  </si>
  <si>
    <t>Detroit Wayne Mental Health Authority</t>
  </si>
  <si>
    <t>Wayne Metro Shelter Plus Care</t>
  </si>
  <si>
    <t>MI0097L5F021811</t>
  </si>
  <si>
    <t>Wayne, Charter County of</t>
  </si>
  <si>
    <t>Samaritas Home and Community Campus</t>
  </si>
  <si>
    <t>MI0101L5F021810</t>
  </si>
  <si>
    <t>RENEWAL OF WHNP1 2018 NOFA</t>
  </si>
  <si>
    <t>MI0102L5F021811</t>
  </si>
  <si>
    <t>TH</t>
  </si>
  <si>
    <t>RENEWAL OF VISGER RIVER ROUGE 2018 NOFA</t>
  </si>
  <si>
    <t>MI0287L5F021810</t>
  </si>
  <si>
    <t>Focus on Families</t>
  </si>
  <si>
    <t>MI0311L5F021807</t>
  </si>
  <si>
    <t>RENEWAL OF PSH 2018 NOFA</t>
  </si>
  <si>
    <t>MI0340L5F021805</t>
  </si>
  <si>
    <t>Aim High FY 2018 Renewal</t>
  </si>
  <si>
    <t>MI0370L5F021806</t>
  </si>
  <si>
    <t>RENEWAL OF RRH FAMILIES 2018 NOFA</t>
  </si>
  <si>
    <t>MI0440L5F021804</t>
  </si>
  <si>
    <t>RENEWAL OF SSO FOR CENTRAL INTAKE 2018 NOFA</t>
  </si>
  <si>
    <t>MI0500L5F021803</t>
  </si>
  <si>
    <t>RENEWAL OF RRH SINGLES 2018 NOFA</t>
  </si>
  <si>
    <t>MI0524L5F021802</t>
  </si>
  <si>
    <t>Community Housing Network, Inc.</t>
  </si>
  <si>
    <t>WChronically Homeless Leasing Assistance Program 1 Renewal</t>
  </si>
  <si>
    <t>MI0553L5F021802</t>
  </si>
  <si>
    <t>FY2018 HMIS Expansion</t>
  </si>
  <si>
    <t>FY2018 DV Bonus CE SSO</t>
  </si>
  <si>
    <t>MI0608D5F021800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</si>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</sst>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32BD-D2CE-4A80-95EC-7EC8209F7354}">
  <sheetPr codeName="Sheet177">
    <pageSetUpPr fitToPage="1"/>
  </sheetPr>
  <dimension ref="A1:V3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4045207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183204</v>
      </c>
      <c r="H7" s="15">
        <v>0</v>
      </c>
      <c r="I7" s="15">
        <v>0</v>
      </c>
      <c r="J7" s="15">
        <v>0</v>
      </c>
      <c r="K7" s="15">
        <v>7788</v>
      </c>
      <c r="L7" s="14" t="s">
        <v>34</v>
      </c>
      <c r="M7" s="16">
        <v>0</v>
      </c>
      <c r="N7" s="16">
        <v>0</v>
      </c>
      <c r="O7" s="16">
        <v>21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4" si="0">SUM(M7:T7)</f>
        <v>21</v>
      </c>
      <c r="V7" s="18">
        <f t="shared" ref="V7:V34" si="1">SUM(F7:K7)</f>
        <v>190992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0</v>
      </c>
      <c r="G8" s="15">
        <v>0</v>
      </c>
      <c r="H8" s="15">
        <v>99815</v>
      </c>
      <c r="I8" s="15">
        <v>0</v>
      </c>
      <c r="J8" s="15">
        <v>0</v>
      </c>
      <c r="K8" s="15">
        <v>5767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105582</v>
      </c>
    </row>
    <row r="9" spans="1:22" x14ac:dyDescent="0.25">
      <c r="A9" s="13" t="s">
        <v>44</v>
      </c>
      <c r="B9" s="13" t="s">
        <v>45</v>
      </c>
      <c r="C9" s="14" t="s">
        <v>46</v>
      </c>
      <c r="D9" s="14">
        <v>2020</v>
      </c>
      <c r="E9" s="14" t="s">
        <v>43</v>
      </c>
      <c r="F9" s="15">
        <v>0</v>
      </c>
      <c r="G9" s="15">
        <v>0</v>
      </c>
      <c r="H9" s="15">
        <v>73515</v>
      </c>
      <c r="I9" s="15">
        <v>0</v>
      </c>
      <c r="J9" s="15">
        <v>0</v>
      </c>
      <c r="K9" s="15">
        <v>4248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77763</v>
      </c>
    </row>
    <row r="10" spans="1:22" x14ac:dyDescent="0.25">
      <c r="A10" s="13" t="s">
        <v>39</v>
      </c>
      <c r="B10" s="13" t="s">
        <v>80</v>
      </c>
      <c r="C10" s="14" t="s">
        <v>47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113204</v>
      </c>
      <c r="K10" s="15">
        <v>8917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122121</v>
      </c>
    </row>
    <row r="11" spans="1:22" x14ac:dyDescent="0.25">
      <c r="A11" s="13" t="s">
        <v>30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174252</v>
      </c>
      <c r="H11" s="15">
        <v>149751</v>
      </c>
      <c r="I11" s="15">
        <v>0</v>
      </c>
      <c r="J11" s="15">
        <v>0</v>
      </c>
      <c r="K11" s="15">
        <v>14942</v>
      </c>
      <c r="L11" s="14" t="s">
        <v>50</v>
      </c>
      <c r="M11" s="16">
        <v>0</v>
      </c>
      <c r="N11" s="16">
        <v>0</v>
      </c>
      <c r="O11" s="16">
        <v>15</v>
      </c>
      <c r="P11" s="16">
        <v>4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19</v>
      </c>
      <c r="V11" s="18">
        <f t="shared" si="1"/>
        <v>338945</v>
      </c>
    </row>
    <row r="12" spans="1:22" x14ac:dyDescent="0.25">
      <c r="A12" s="13" t="s">
        <v>39</v>
      </c>
      <c r="B12" s="13" t="s">
        <v>51</v>
      </c>
      <c r="C12" s="14" t="s">
        <v>52</v>
      </c>
      <c r="D12" s="14">
        <v>2020</v>
      </c>
      <c r="E12" s="14" t="s">
        <v>53</v>
      </c>
      <c r="F12" s="15">
        <v>55800</v>
      </c>
      <c r="G12" s="15">
        <v>0</v>
      </c>
      <c r="H12" s="15">
        <v>0</v>
      </c>
      <c r="I12" s="15">
        <v>21743</v>
      </c>
      <c r="J12" s="15">
        <v>0</v>
      </c>
      <c r="K12" s="15">
        <v>3811</v>
      </c>
      <c r="L12" s="14" t="s">
        <v>83</v>
      </c>
      <c r="M12" s="16">
        <v>0</v>
      </c>
      <c r="N12" s="16">
        <v>0</v>
      </c>
      <c r="O12" s="16">
        <v>0</v>
      </c>
      <c r="P12" s="16">
        <v>5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81354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306384</v>
      </c>
      <c r="H13" s="15">
        <v>0</v>
      </c>
      <c r="I13" s="15">
        <v>0</v>
      </c>
      <c r="J13" s="15">
        <v>0</v>
      </c>
      <c r="K13" s="15">
        <v>12052</v>
      </c>
      <c r="L13" s="14" t="s">
        <v>34</v>
      </c>
      <c r="M13" s="16">
        <v>0</v>
      </c>
      <c r="N13" s="16">
        <v>0</v>
      </c>
      <c r="O13" s="16">
        <v>19</v>
      </c>
      <c r="P13" s="16">
        <v>9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30</v>
      </c>
      <c r="V13" s="18">
        <f t="shared" si="1"/>
        <v>318436</v>
      </c>
    </row>
    <row r="14" spans="1:22" x14ac:dyDescent="0.25">
      <c r="A14" s="13" t="s">
        <v>57</v>
      </c>
      <c r="B14" s="13" t="s">
        <v>58</v>
      </c>
      <c r="C14" s="14" t="s">
        <v>59</v>
      </c>
      <c r="D14" s="14">
        <v>2020</v>
      </c>
      <c r="E14" s="14" t="s">
        <v>43</v>
      </c>
      <c r="F14" s="15">
        <v>0</v>
      </c>
      <c r="G14" s="15">
        <v>0</v>
      </c>
      <c r="H14" s="15">
        <v>144285</v>
      </c>
      <c r="I14" s="15">
        <v>0</v>
      </c>
      <c r="J14" s="15">
        <v>0</v>
      </c>
      <c r="K14" s="15">
        <v>8340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152625</v>
      </c>
    </row>
    <row r="15" spans="1:22" x14ac:dyDescent="0.25">
      <c r="A15" s="13" t="s">
        <v>39</v>
      </c>
      <c r="B15" s="13" t="s">
        <v>60</v>
      </c>
      <c r="C15" s="14" t="s">
        <v>61</v>
      </c>
      <c r="D15" s="14">
        <v>2020</v>
      </c>
      <c r="E15" s="14" t="s">
        <v>62</v>
      </c>
      <c r="F15" s="15">
        <v>82848</v>
      </c>
      <c r="G15" s="15">
        <v>0</v>
      </c>
      <c r="H15" s="15">
        <v>77024</v>
      </c>
      <c r="I15" s="15">
        <v>0</v>
      </c>
      <c r="J15" s="15">
        <v>0</v>
      </c>
      <c r="K15" s="15">
        <v>7992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167864</v>
      </c>
    </row>
    <row r="16" spans="1:22" x14ac:dyDescent="0.25">
      <c r="A16" s="13" t="s">
        <v>39</v>
      </c>
      <c r="B16" s="13" t="s">
        <v>63</v>
      </c>
      <c r="C16" s="14" t="s">
        <v>64</v>
      </c>
      <c r="D16" s="14">
        <v>2020</v>
      </c>
      <c r="E16" s="14" t="s">
        <v>33</v>
      </c>
      <c r="F16" s="15">
        <v>0</v>
      </c>
      <c r="G16" s="15">
        <v>0</v>
      </c>
      <c r="H16" s="15">
        <v>11289</v>
      </c>
      <c r="I16" s="15">
        <v>42273</v>
      </c>
      <c r="J16" s="15">
        <v>0</v>
      </c>
      <c r="K16" s="15">
        <v>2462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56024</v>
      </c>
    </row>
    <row r="17" spans="1:22" x14ac:dyDescent="0.25">
      <c r="A17" s="13" t="s">
        <v>30</v>
      </c>
      <c r="B17" s="13" t="s">
        <v>65</v>
      </c>
      <c r="C17" s="14" t="s">
        <v>66</v>
      </c>
      <c r="D17" s="14">
        <v>2020</v>
      </c>
      <c r="E17" s="14" t="s">
        <v>33</v>
      </c>
      <c r="F17" s="15">
        <v>0</v>
      </c>
      <c r="G17" s="15">
        <v>206640</v>
      </c>
      <c r="H17" s="15">
        <v>26642</v>
      </c>
      <c r="I17" s="15">
        <v>0</v>
      </c>
      <c r="J17" s="15">
        <v>0</v>
      </c>
      <c r="K17" s="15">
        <v>6217</v>
      </c>
      <c r="L17" s="14" t="s">
        <v>50</v>
      </c>
      <c r="M17" s="16">
        <v>0</v>
      </c>
      <c r="N17" s="16">
        <v>0</v>
      </c>
      <c r="O17" s="16">
        <v>7</v>
      </c>
      <c r="P17" s="16">
        <v>13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20</v>
      </c>
      <c r="V17" s="18">
        <f t="shared" si="1"/>
        <v>239499</v>
      </c>
    </row>
    <row r="18" spans="1:22" x14ac:dyDescent="0.25">
      <c r="A18" s="13" t="s">
        <v>39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315480</v>
      </c>
      <c r="H18" s="15">
        <v>27072</v>
      </c>
      <c r="I18" s="15">
        <v>0</v>
      </c>
      <c r="J18" s="15">
        <v>0</v>
      </c>
      <c r="K18" s="15">
        <v>14054</v>
      </c>
      <c r="L18" s="14" t="s">
        <v>34</v>
      </c>
      <c r="M18" s="16">
        <v>0</v>
      </c>
      <c r="N18" s="16">
        <v>3</v>
      </c>
      <c r="O18" s="16">
        <v>20</v>
      </c>
      <c r="P18" s="16">
        <v>4</v>
      </c>
      <c r="Q18" s="16">
        <v>5</v>
      </c>
      <c r="R18" s="16">
        <v>0</v>
      </c>
      <c r="S18" s="16">
        <v>0</v>
      </c>
      <c r="T18" s="16">
        <v>0</v>
      </c>
      <c r="U18" s="17">
        <f t="shared" si="0"/>
        <v>32</v>
      </c>
      <c r="V18" s="18">
        <f t="shared" si="1"/>
        <v>356606</v>
      </c>
    </row>
    <row r="19" spans="1:22" x14ac:dyDescent="0.25">
      <c r="A19" s="13" t="s">
        <v>30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0</v>
      </c>
      <c r="G19" s="15">
        <v>221232</v>
      </c>
      <c r="H19" s="15">
        <v>26988</v>
      </c>
      <c r="I19" s="15">
        <v>0</v>
      </c>
      <c r="J19" s="15">
        <v>0</v>
      </c>
      <c r="K19" s="15">
        <v>13891</v>
      </c>
      <c r="L19" s="14" t="s">
        <v>50</v>
      </c>
      <c r="M19" s="16">
        <v>0</v>
      </c>
      <c r="N19" s="16">
        <v>0</v>
      </c>
      <c r="O19" s="16">
        <v>10</v>
      </c>
      <c r="P19" s="16">
        <v>12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22</v>
      </c>
      <c r="V19" s="18">
        <f t="shared" si="1"/>
        <v>262111</v>
      </c>
    </row>
    <row r="20" spans="1:22" x14ac:dyDescent="0.25">
      <c r="A20" s="13" t="s">
        <v>39</v>
      </c>
      <c r="B20" s="13" t="s">
        <v>71</v>
      </c>
      <c r="C20" s="14" t="s">
        <v>72</v>
      </c>
      <c r="D20" s="14">
        <v>2020</v>
      </c>
      <c r="E20" s="14" t="s">
        <v>33</v>
      </c>
      <c r="F20" s="15">
        <v>0</v>
      </c>
      <c r="G20" s="15">
        <v>267312</v>
      </c>
      <c r="H20" s="15">
        <v>243846</v>
      </c>
      <c r="I20" s="15">
        <v>0</v>
      </c>
      <c r="J20" s="15">
        <v>0</v>
      </c>
      <c r="K20" s="15">
        <v>27200</v>
      </c>
      <c r="L20" s="14" t="s">
        <v>34</v>
      </c>
      <c r="M20" s="16">
        <v>0</v>
      </c>
      <c r="N20" s="16">
        <v>0</v>
      </c>
      <c r="O20" s="16">
        <v>0</v>
      </c>
      <c r="P20" s="16">
        <v>9</v>
      </c>
      <c r="Q20" s="16">
        <v>9</v>
      </c>
      <c r="R20" s="16">
        <v>2</v>
      </c>
      <c r="S20" s="16">
        <v>0</v>
      </c>
      <c r="T20" s="16">
        <v>0</v>
      </c>
      <c r="U20" s="17">
        <f t="shared" si="0"/>
        <v>20</v>
      </c>
      <c r="V20" s="18">
        <f t="shared" si="1"/>
        <v>538358</v>
      </c>
    </row>
    <row r="21" spans="1:22" x14ac:dyDescent="0.25">
      <c r="A21" s="13" t="s">
        <v>39</v>
      </c>
      <c r="B21" s="13" t="s">
        <v>73</v>
      </c>
      <c r="C21" s="14" t="s">
        <v>74</v>
      </c>
      <c r="D21" s="14">
        <v>2020</v>
      </c>
      <c r="E21" s="14" t="s">
        <v>43</v>
      </c>
      <c r="F21" s="15">
        <v>0</v>
      </c>
      <c r="G21" s="15">
        <v>0</v>
      </c>
      <c r="H21" s="15">
        <v>195757</v>
      </c>
      <c r="I21" s="15">
        <v>0</v>
      </c>
      <c r="J21" s="15">
        <v>0</v>
      </c>
      <c r="K21" s="15">
        <v>10004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205761</v>
      </c>
    </row>
    <row r="22" spans="1:22" x14ac:dyDescent="0.25">
      <c r="A22" s="13" t="s">
        <v>39</v>
      </c>
      <c r="B22" s="13" t="s">
        <v>75</v>
      </c>
      <c r="C22" s="14" t="s">
        <v>76</v>
      </c>
      <c r="D22" s="14">
        <v>2020</v>
      </c>
      <c r="E22" s="14" t="s">
        <v>33</v>
      </c>
      <c r="F22" s="15">
        <v>0</v>
      </c>
      <c r="G22" s="15">
        <v>183204</v>
      </c>
      <c r="H22" s="15">
        <v>94522</v>
      </c>
      <c r="I22" s="15">
        <v>0</v>
      </c>
      <c r="J22" s="15">
        <v>0</v>
      </c>
      <c r="K22" s="15">
        <v>13016</v>
      </c>
      <c r="L22" s="14" t="s">
        <v>34</v>
      </c>
      <c r="M22" s="16">
        <v>0</v>
      </c>
      <c r="N22" s="16">
        <v>0</v>
      </c>
      <c r="O22" s="16">
        <v>21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21</v>
      </c>
      <c r="V22" s="18">
        <f t="shared" si="1"/>
        <v>290742</v>
      </c>
    </row>
    <row r="23" spans="1:22" x14ac:dyDescent="0.25">
      <c r="A23" s="13" t="s">
        <v>77</v>
      </c>
      <c r="B23" s="13" t="s">
        <v>78</v>
      </c>
      <c r="C23" s="14" t="s">
        <v>79</v>
      </c>
      <c r="D23" s="14">
        <v>2020</v>
      </c>
      <c r="E23" s="14" t="s">
        <v>33</v>
      </c>
      <c r="F23" s="15">
        <v>211521</v>
      </c>
      <c r="G23" s="15">
        <v>0</v>
      </c>
      <c r="H23" s="15">
        <v>73258</v>
      </c>
      <c r="I23" s="15">
        <v>20600</v>
      </c>
      <c r="J23" s="15">
        <v>0</v>
      </c>
      <c r="K23" s="15">
        <v>15045</v>
      </c>
      <c r="L23" s="14" t="s">
        <v>83</v>
      </c>
      <c r="M23" s="16">
        <v>0</v>
      </c>
      <c r="N23" s="16">
        <v>0</v>
      </c>
      <c r="O23" s="16">
        <v>16</v>
      </c>
      <c r="P23" s="16">
        <v>7</v>
      </c>
      <c r="Q23" s="16">
        <v>1</v>
      </c>
      <c r="R23" s="16">
        <v>0</v>
      </c>
      <c r="S23" s="16">
        <v>0</v>
      </c>
      <c r="T23" s="16">
        <v>0</v>
      </c>
      <c r="U23" s="17">
        <f t="shared" si="0"/>
        <v>24</v>
      </c>
      <c r="V23" s="18">
        <f t="shared" si="1"/>
        <v>320424</v>
      </c>
    </row>
    <row r="24" spans="1:22" x14ac:dyDescent="0.25">
      <c r="A24" s="13" t="s">
        <v>39</v>
      </c>
      <c r="B24" s="13" t="s">
        <v>81</v>
      </c>
      <c r="C24" s="14" t="s">
        <v>82</v>
      </c>
      <c r="D24" s="14">
        <v>2020</v>
      </c>
      <c r="E24" s="14" t="s">
        <v>43</v>
      </c>
      <c r="F24" s="15">
        <v>0</v>
      </c>
      <c r="G24" s="15">
        <v>0</v>
      </c>
      <c r="H24" s="15">
        <v>200000</v>
      </c>
      <c r="I24" s="15">
        <v>0</v>
      </c>
      <c r="J24" s="15">
        <v>0</v>
      </c>
      <c r="K24" s="15">
        <v>20000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220000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</sheetData>
  <autoFilter ref="A6:V6" xr:uid="{9AA8221C-8214-48E4-8685-A5AFB5B5FFF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2 V24:V34">
    <cfRule type="cellIs" dxfId="7" priority="7" operator="lessThan">
      <formula>0</formula>
    </cfRule>
  </conditionalFormatting>
  <conditionalFormatting sqref="V7:V22 V24:V34">
    <cfRule type="expression" dxfId="6" priority="8">
      <formula>$V$7&lt;0</formula>
    </cfRule>
  </conditionalFormatting>
  <conditionalFormatting sqref="D7:D22 D24:D34">
    <cfRule type="expression" dxfId="5" priority="6">
      <formula>OR($D7&gt;2020,AND($D7&lt;2020,$D7&lt;&gt;""))</formula>
    </cfRule>
  </conditionalFormatting>
  <conditionalFormatting sqref="C7:C22 C24:C34">
    <cfRule type="expression" dxfId="4" priority="9">
      <formula>(#REF!&gt;1)</formula>
    </cfRule>
  </conditionalFormatting>
  <conditionalFormatting sqref="V23">
    <cfRule type="cellIs" dxfId="3" priority="2" operator="lessThan">
      <formula>0</formula>
    </cfRule>
  </conditionalFormatting>
  <conditionalFormatting sqref="V23">
    <cfRule type="expression" dxfId="2" priority="3">
      <formula>$V$7&lt;0</formula>
    </cfRule>
  </conditionalFormatting>
  <conditionalFormatting sqref="D23">
    <cfRule type="expression" dxfId="1" priority="1">
      <formula>OR($D23&gt;2020,AND($D23&lt;2020,$D23&lt;&gt;""))</formula>
    </cfRule>
  </conditionalFormatting>
  <conditionalFormatting sqref="C23">
    <cfRule type="expression" dxfId="0" priority="4">
      <formula>(#REF!&gt;1)</formula>
    </cfRule>
  </conditionalFormatting>
  <dataValidations count="3">
    <dataValidation allowBlank="1" showErrorMessage="1" sqref="A6:V6" xr:uid="{F4E450B4-3F23-4869-B377-DDBC576B248E}"/>
    <dataValidation type="list" allowBlank="1" showInputMessage="1" showErrorMessage="1" sqref="E7:E34" xr:uid="{6E0B22DF-DE35-4B21-A561-6B2AF8A41288}">
      <formula1>"PH, TH, Joint TH &amp; PH-RRH, HMIS, SSO, TRA, PRA, SRA, S+C/SRO"</formula1>
    </dataValidation>
    <dataValidation type="list" allowBlank="1" showInputMessage="1" showErrorMessage="1" sqref="L7:L34" xr:uid="{81ADFCFE-51D2-4ECD-BBD4-3EA6A9957D94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2019-03-04T18:42:23Z</dcterms:created>
  <dcterms:modified xsi:type="dcterms:W3CDTF">2019-05-13T20:06:09Z</dcterms:modified>
</cp:coreProperties>
</file>