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6790EABA-2146-401F-B194-5601FE72C77E}" xr6:coauthVersionLast="43" xr6:coauthVersionMax="43" xr10:uidLastSave="{00000000-0000-0000-0000-000000000000}"/>
  <bookViews>
    <workbookView xWindow="-120" yWindow="-120" windowWidth="29040" windowHeight="15840" xr2:uid="{083073E1-B4E2-4D3F-88E5-A2F562D4AF5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V7" i="1" l="1"/>
  <c r="H3" i="1" s="1"/>
  <c r="U7" i="1"/>
</calcChain>
</file>

<file path=xl/sharedStrings.xml><?xml version="1.0" encoding="utf-8"?>
<sst xmlns="http://schemas.openxmlformats.org/spreadsheetml/2006/main" count="249" uniqueCount="143">
  <si>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</si>
  <si>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</si>
  <si>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</si>
  <si>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</si>
  <si>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</si>
  <si>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</si>
  <si>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</si>
  <si>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</si>
  <si>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</si>
  <si>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</si>
  <si>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</si>
  <si>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</si>
  <si>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</si>
  <si>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</si>
  <si>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</si>
  <si>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</si>
  <si>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</si>
  <si>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</si>
  <si>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</si>
  <si>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</si>
  <si>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</si>
  <si>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</si>
  <si>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</si>
  <si>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</si>
  <si>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</si>
  <si>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</si>
  <si>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</si>
  <si>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</si>
  <si>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</si>
  <si>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</si>
  <si>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Neighborhood Service Organization</t>
  </si>
  <si>
    <t>NSO COTS MI0027L5F011705</t>
  </si>
  <si>
    <t>MI0027L5F011806</t>
  </si>
  <si>
    <t>PH</t>
  </si>
  <si>
    <t>FMR</t>
  </si>
  <si>
    <t/>
  </si>
  <si>
    <t>Detroit</t>
  </si>
  <si>
    <t>MI-501</t>
  </si>
  <si>
    <t>Detroit CoC</t>
  </si>
  <si>
    <t>Homeless Action Network of Detroit</t>
  </si>
  <si>
    <t>Travelers Aid Society of Metropolitan Detroit</t>
  </si>
  <si>
    <t>FY2018 BEIT</t>
  </si>
  <si>
    <t>MI0029L5F011811</t>
  </si>
  <si>
    <t>Coalition on Temporary Shelter</t>
  </si>
  <si>
    <t>Buersmeyer Manor 2018</t>
  </si>
  <si>
    <t>MI0030L5F011811</t>
  </si>
  <si>
    <t>Mariners Inn</t>
  </si>
  <si>
    <t>Mariners Inn Permanent Housing</t>
  </si>
  <si>
    <t>MI0037L5F011811</t>
  </si>
  <si>
    <t>Detroit Rescue Mission Ministries</t>
  </si>
  <si>
    <t>Genesis House / Teen Moms</t>
  </si>
  <si>
    <t>MI0038L5F011811</t>
  </si>
  <si>
    <t>TH</t>
  </si>
  <si>
    <t>Genesis House II</t>
  </si>
  <si>
    <t>MI0039L5F011811</t>
  </si>
  <si>
    <t>Homeless Management Information System</t>
  </si>
  <si>
    <t>MI0041L5F011811</t>
  </si>
  <si>
    <t>FY2018 Infinity</t>
  </si>
  <si>
    <t>MI0043L5F011811</t>
  </si>
  <si>
    <t>Cornerstone PSH</t>
  </si>
  <si>
    <t>MI0046L5F011811</t>
  </si>
  <si>
    <t>Freedom House Detroit</t>
  </si>
  <si>
    <t>New Beginnings / New American Homeless</t>
  </si>
  <si>
    <t>MI0047L5F011811</t>
  </si>
  <si>
    <t>Detroit Wayne Mental Health Authority</t>
  </si>
  <si>
    <t>Shelter Plus Care - Detroit Central City</t>
  </si>
  <si>
    <t>MI0058L5F011811</t>
  </si>
  <si>
    <t>Michigan Department of Health and Human Services</t>
  </si>
  <si>
    <t>PSH Detroit Renewal 18</t>
  </si>
  <si>
    <t>MI0059L5F011811</t>
  </si>
  <si>
    <t>S+C Southwest Solutions Matrix</t>
  </si>
  <si>
    <t>MI0066L5F011811</t>
  </si>
  <si>
    <t>Detroit Central City Community Mental Health</t>
  </si>
  <si>
    <t>FY 2018 CoC PSH Program (MI0071L5F011811</t>
  </si>
  <si>
    <t>MI0071L5F011811</t>
  </si>
  <si>
    <t>Supportive Housing Program - DCI/COTS Omega</t>
  </si>
  <si>
    <t>MI0074L5F011811</t>
  </si>
  <si>
    <t>SHP Detroit Central City - Permanent Housing</t>
  </si>
  <si>
    <t>MI0075L5F011811</t>
  </si>
  <si>
    <t>Community Social Services of Wayne County</t>
  </si>
  <si>
    <t>Teen Infant Parenting Services Program</t>
  </si>
  <si>
    <t>MI0078L5F011811</t>
  </si>
  <si>
    <t>Southwest Housing Solutions</t>
  </si>
  <si>
    <t>Wilshire FY 2018</t>
  </si>
  <si>
    <t>MI0085L5F011811</t>
  </si>
  <si>
    <t>Shelter Plus Care - Southwest - 0110</t>
  </si>
  <si>
    <t>MI0286L5F011810</t>
  </si>
  <si>
    <t>Supportive Housing Program MI0308L5F011705</t>
  </si>
  <si>
    <t>MI0308L5F011806</t>
  </si>
  <si>
    <t>Cass Community Social Services, Inc.</t>
  </si>
  <si>
    <t>Cass Apartments Permanent Supportive Housing</t>
  </si>
  <si>
    <t>MI0309L5F011806</t>
  </si>
  <si>
    <t>Bell Supportive Housing Project MI0338L5F011705</t>
  </si>
  <si>
    <t>MI0338L5F011806</t>
  </si>
  <si>
    <t>Southwest Counseling Solutions, Inc.</t>
  </si>
  <si>
    <t>SWCS Rental Assistance Consolidation 2018</t>
  </si>
  <si>
    <t>MI0360L5F011808</t>
  </si>
  <si>
    <t>Fuse MI0367L5F011702</t>
  </si>
  <si>
    <t>MI0367L5F011803</t>
  </si>
  <si>
    <t>Expansion Homeless Management Information System</t>
  </si>
  <si>
    <t>MI0368L5F011804</t>
  </si>
  <si>
    <t>SWCS Leasing Consolidation 2018</t>
  </si>
  <si>
    <t>MI0369L5F011806</t>
  </si>
  <si>
    <t>SWCS CE SSO Consolidation 2018</t>
  </si>
  <si>
    <t>MI0392L5F011805</t>
  </si>
  <si>
    <t>SSO</t>
  </si>
  <si>
    <t>PSH for Chronically Homeless Families (Pathways to Housing) 2018</t>
  </si>
  <si>
    <t>MI0429L5F011805</t>
  </si>
  <si>
    <t>Wayne County Neighborhood Legal Services DBA Neighborhood Legal Services Michigan</t>
  </si>
  <si>
    <t>Project Permanency One - Expansion</t>
  </si>
  <si>
    <t>MI0438L5F011804</t>
  </si>
  <si>
    <t>Leasing Project FY 18 (MI0439L5F011802</t>
  </si>
  <si>
    <t>MI0439L5F011802</t>
  </si>
  <si>
    <t>Scott Permanent Supportive Housing</t>
  </si>
  <si>
    <t>MI0466L5F011803</t>
  </si>
  <si>
    <t>Webb Street Permanent Supportive Housing</t>
  </si>
  <si>
    <t>MI0467L5F011803</t>
  </si>
  <si>
    <t>Community &amp; Home Supports</t>
  </si>
  <si>
    <t>Permanent Community Home Support</t>
  </si>
  <si>
    <t>MI0468L5F011803</t>
  </si>
  <si>
    <t>CAM Rapid ReHousing Project FY2018</t>
  </si>
  <si>
    <t>MI0469L5F011803</t>
  </si>
  <si>
    <t>Project Hope</t>
  </si>
  <si>
    <t>MI0471L5F011802</t>
  </si>
  <si>
    <t>NSO RRH MI0472L5F011702</t>
  </si>
  <si>
    <t>MI0472L5F011803</t>
  </si>
  <si>
    <t>NLSM Cares Expansion</t>
  </si>
  <si>
    <t>MI0499L5F011802</t>
  </si>
  <si>
    <t>Project Hope II</t>
  </si>
  <si>
    <t>MI0520L5F011802</t>
  </si>
  <si>
    <t>Coordinated Assessment &amp; Navigation Expansion</t>
  </si>
  <si>
    <t>MI0522L5F011802</t>
  </si>
  <si>
    <t>Permanent Community Home Support II Expansion</t>
  </si>
  <si>
    <t>MI0568L5F011801</t>
  </si>
  <si>
    <t>Travis Permanent Supportive Housing</t>
  </si>
  <si>
    <t>MI0569L5F011801</t>
  </si>
  <si>
    <t>Alternatives For Girls</t>
  </si>
  <si>
    <t>Detroit Youth Collaborative RRH Initiative</t>
  </si>
  <si>
    <t>MI0571L5F011801</t>
  </si>
  <si>
    <t>Project First Steps</t>
  </si>
  <si>
    <t>MI0604D5F011800</t>
  </si>
  <si>
    <t>Joint TH &amp; PH-RRH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</si>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</sst>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ill>
        <patternFill>
          <bgColor rgb="FFCAFFCA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0232-0BE4-4447-AB2A-A3A5B62D1853}">
  <sheetPr codeName="Sheet176">
    <pageSetUpPr fitToPage="1"/>
  </sheetPr>
  <dimension ref="A1:V5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26636844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103164</v>
      </c>
      <c r="H7" s="15">
        <v>0</v>
      </c>
      <c r="I7" s="15">
        <v>0</v>
      </c>
      <c r="J7" s="15">
        <v>0</v>
      </c>
      <c r="K7" s="15">
        <v>6228</v>
      </c>
      <c r="L7" s="14" t="s">
        <v>34</v>
      </c>
      <c r="M7" s="16">
        <v>0</v>
      </c>
      <c r="N7" s="16">
        <v>1</v>
      </c>
      <c r="O7" s="16">
        <v>11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59" si="0">SUM(M7:T7)</f>
        <v>12</v>
      </c>
      <c r="V7" s="18">
        <f t="shared" ref="V7:V59" si="1">SUM(F7:K7)</f>
        <v>109392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586460</v>
      </c>
      <c r="G8" s="15">
        <v>0</v>
      </c>
      <c r="H8" s="15">
        <v>330924</v>
      </c>
      <c r="I8" s="15">
        <v>0</v>
      </c>
      <c r="J8" s="15">
        <v>0</v>
      </c>
      <c r="K8" s="15">
        <v>57216</v>
      </c>
      <c r="L8" s="14" t="s">
        <v>142</v>
      </c>
      <c r="M8" s="16">
        <v>0</v>
      </c>
      <c r="N8" s="16">
        <v>15</v>
      </c>
      <c r="O8" s="16">
        <v>20</v>
      </c>
      <c r="P8" s="16">
        <v>20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56</v>
      </c>
      <c r="V8" s="18">
        <f t="shared" si="1"/>
        <v>974600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0</v>
      </c>
      <c r="H9" s="15">
        <v>82984</v>
      </c>
      <c r="I9" s="15">
        <v>54241</v>
      </c>
      <c r="J9" s="15">
        <v>0</v>
      </c>
      <c r="K9" s="15">
        <v>9022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146247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0</v>
      </c>
      <c r="G10" s="15">
        <v>0</v>
      </c>
      <c r="H10" s="15">
        <v>227817</v>
      </c>
      <c r="I10" s="15">
        <v>5633</v>
      </c>
      <c r="J10" s="15">
        <v>0</v>
      </c>
      <c r="K10" s="15">
        <v>15652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249102</v>
      </c>
    </row>
    <row r="11" spans="1:22" x14ac:dyDescent="0.25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52</v>
      </c>
      <c r="F11" s="15">
        <v>0</v>
      </c>
      <c r="G11" s="15">
        <v>0</v>
      </c>
      <c r="H11" s="15">
        <v>67142</v>
      </c>
      <c r="I11" s="15">
        <v>320200</v>
      </c>
      <c r="J11" s="15">
        <v>0</v>
      </c>
      <c r="K11" s="15">
        <v>27115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414457</v>
      </c>
    </row>
    <row r="12" spans="1:22" x14ac:dyDescent="0.25">
      <c r="A12" s="13" t="s">
        <v>49</v>
      </c>
      <c r="B12" s="13" t="s">
        <v>53</v>
      </c>
      <c r="C12" s="14" t="s">
        <v>54</v>
      </c>
      <c r="D12" s="14">
        <v>2020</v>
      </c>
      <c r="E12" s="14" t="s">
        <v>52</v>
      </c>
      <c r="F12" s="15">
        <v>0</v>
      </c>
      <c r="G12" s="15">
        <v>0</v>
      </c>
      <c r="H12" s="15">
        <v>370649</v>
      </c>
      <c r="I12" s="15">
        <v>636705</v>
      </c>
      <c r="J12" s="15">
        <v>0</v>
      </c>
      <c r="K12" s="15">
        <v>70514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1077868</v>
      </c>
    </row>
    <row r="13" spans="1:22" x14ac:dyDescent="0.25">
      <c r="A13" s="13" t="s">
        <v>39</v>
      </c>
      <c r="B13" s="13" t="s">
        <v>55</v>
      </c>
      <c r="C13" s="14" t="s">
        <v>56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288273</v>
      </c>
      <c r="K13" s="15">
        <v>5805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294078</v>
      </c>
    </row>
    <row r="14" spans="1:22" x14ac:dyDescent="0.25">
      <c r="A14" s="13" t="s">
        <v>40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634622</v>
      </c>
      <c r="G14" s="15">
        <v>0</v>
      </c>
      <c r="H14" s="15">
        <v>358100</v>
      </c>
      <c r="I14" s="15">
        <v>0</v>
      </c>
      <c r="J14" s="15">
        <v>0</v>
      </c>
      <c r="K14" s="15">
        <v>61638</v>
      </c>
      <c r="L14" s="14" t="s">
        <v>142</v>
      </c>
      <c r="M14" s="16">
        <v>0</v>
      </c>
      <c r="N14" s="16">
        <v>0</v>
      </c>
      <c r="O14" s="16">
        <v>0</v>
      </c>
      <c r="P14" s="16">
        <v>14</v>
      </c>
      <c r="Q14" s="16">
        <v>28</v>
      </c>
      <c r="R14" s="16">
        <v>7</v>
      </c>
      <c r="S14" s="16"/>
      <c r="T14" s="16">
        <v>1</v>
      </c>
      <c r="U14" s="17">
        <f t="shared" si="0"/>
        <v>50</v>
      </c>
      <c r="V14" s="18">
        <f t="shared" si="1"/>
        <v>1054360</v>
      </c>
    </row>
    <row r="15" spans="1:22" x14ac:dyDescent="0.25">
      <c r="A15" s="13" t="s">
        <v>49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0</v>
      </c>
      <c r="H15" s="15">
        <v>347607</v>
      </c>
      <c r="I15" s="15">
        <v>911135</v>
      </c>
      <c r="J15" s="15">
        <v>0</v>
      </c>
      <c r="K15" s="15">
        <v>81020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1339762</v>
      </c>
    </row>
    <row r="16" spans="1:22" x14ac:dyDescent="0.25">
      <c r="A16" s="13" t="s">
        <v>61</v>
      </c>
      <c r="B16" s="13" t="s">
        <v>62</v>
      </c>
      <c r="C16" s="14" t="s">
        <v>63</v>
      </c>
      <c r="D16" s="14">
        <v>2020</v>
      </c>
      <c r="E16" s="14" t="s">
        <v>52</v>
      </c>
      <c r="F16" s="15">
        <v>96816</v>
      </c>
      <c r="G16" s="15">
        <v>0</v>
      </c>
      <c r="H16" s="15">
        <v>248515</v>
      </c>
      <c r="I16" s="15">
        <v>20115</v>
      </c>
      <c r="J16" s="15">
        <v>0</v>
      </c>
      <c r="K16" s="15">
        <v>25395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390841</v>
      </c>
    </row>
    <row r="17" spans="1:22" x14ac:dyDescent="0.25">
      <c r="A17" s="13" t="s">
        <v>64</v>
      </c>
      <c r="B17" s="13" t="s">
        <v>65</v>
      </c>
      <c r="C17" s="14" t="s">
        <v>66</v>
      </c>
      <c r="D17" s="14">
        <v>2020</v>
      </c>
      <c r="E17" s="14" t="s">
        <v>33</v>
      </c>
      <c r="F17" s="15">
        <v>0</v>
      </c>
      <c r="G17" s="15">
        <v>326220</v>
      </c>
      <c r="H17" s="15">
        <v>0</v>
      </c>
      <c r="I17" s="15">
        <v>0</v>
      </c>
      <c r="J17" s="15">
        <v>0</v>
      </c>
      <c r="K17" s="15">
        <v>19879</v>
      </c>
      <c r="L17" s="14" t="s">
        <v>34</v>
      </c>
      <c r="M17" s="16">
        <v>0</v>
      </c>
      <c r="N17" s="16">
        <v>3</v>
      </c>
      <c r="O17" s="16">
        <v>13</v>
      </c>
      <c r="P17" s="16">
        <v>13</v>
      </c>
      <c r="Q17" s="16">
        <v>3</v>
      </c>
      <c r="R17" s="16">
        <v>0</v>
      </c>
      <c r="S17" s="16">
        <v>0</v>
      </c>
      <c r="T17" s="16">
        <v>0</v>
      </c>
      <c r="U17" s="17">
        <f t="shared" si="0"/>
        <v>32</v>
      </c>
      <c r="V17" s="18">
        <f t="shared" si="1"/>
        <v>346099</v>
      </c>
    </row>
    <row r="18" spans="1:22" x14ac:dyDescent="0.25">
      <c r="A18" s="13" t="s">
        <v>67</v>
      </c>
      <c r="B18" s="13" t="s">
        <v>68</v>
      </c>
      <c r="C18" s="14" t="s">
        <v>69</v>
      </c>
      <c r="D18" s="14">
        <v>2020</v>
      </c>
      <c r="E18" s="14" t="s">
        <v>33</v>
      </c>
      <c r="F18" s="15">
        <v>0</v>
      </c>
      <c r="G18" s="15">
        <v>2463732</v>
      </c>
      <c r="H18" s="15">
        <v>0</v>
      </c>
      <c r="I18" s="15">
        <v>0</v>
      </c>
      <c r="J18" s="15">
        <v>0</v>
      </c>
      <c r="K18" s="15">
        <v>147948</v>
      </c>
      <c r="L18" s="14" t="s">
        <v>34</v>
      </c>
      <c r="M18" s="16">
        <v>0</v>
      </c>
      <c r="N18" s="16">
        <v>5</v>
      </c>
      <c r="O18" s="16">
        <v>134</v>
      </c>
      <c r="P18" s="16">
        <v>45</v>
      </c>
      <c r="Q18" s="16">
        <v>43</v>
      </c>
      <c r="R18" s="16">
        <v>7</v>
      </c>
      <c r="S18" s="16">
        <v>0</v>
      </c>
      <c r="T18" s="16">
        <v>0</v>
      </c>
      <c r="U18" s="17">
        <f t="shared" si="0"/>
        <v>234</v>
      </c>
      <c r="V18" s="18">
        <f t="shared" si="1"/>
        <v>2611680</v>
      </c>
    </row>
    <row r="19" spans="1:22" x14ac:dyDescent="0.25">
      <c r="A19" s="13" t="s">
        <v>64</v>
      </c>
      <c r="B19" s="13" t="s">
        <v>70</v>
      </c>
      <c r="C19" s="14" t="s">
        <v>71</v>
      </c>
      <c r="D19" s="14">
        <v>2020</v>
      </c>
      <c r="E19" s="14" t="s">
        <v>33</v>
      </c>
      <c r="F19" s="15">
        <v>0</v>
      </c>
      <c r="G19" s="15">
        <v>43620</v>
      </c>
      <c r="H19" s="15">
        <v>0</v>
      </c>
      <c r="I19" s="15">
        <v>0</v>
      </c>
      <c r="J19" s="15">
        <v>0</v>
      </c>
      <c r="K19" s="15">
        <v>2801</v>
      </c>
      <c r="L19" s="14" t="s">
        <v>34</v>
      </c>
      <c r="M19" s="16">
        <v>0</v>
      </c>
      <c r="N19" s="16">
        <v>0</v>
      </c>
      <c r="O19" s="16">
        <v>5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5</v>
      </c>
      <c r="V19" s="18">
        <f t="shared" si="1"/>
        <v>46421</v>
      </c>
    </row>
    <row r="20" spans="1:22" x14ac:dyDescent="0.25">
      <c r="A20" s="13" t="s">
        <v>72</v>
      </c>
      <c r="B20" s="13" t="s">
        <v>73</v>
      </c>
      <c r="C20" s="14" t="s">
        <v>74</v>
      </c>
      <c r="D20" s="14">
        <v>2020</v>
      </c>
      <c r="E20" s="14" t="s">
        <v>33</v>
      </c>
      <c r="F20" s="15">
        <v>673713</v>
      </c>
      <c r="G20" s="15">
        <v>0</v>
      </c>
      <c r="H20" s="15">
        <v>392588</v>
      </c>
      <c r="I20" s="15">
        <v>0</v>
      </c>
      <c r="J20" s="15">
        <v>0</v>
      </c>
      <c r="K20" s="15">
        <v>66426</v>
      </c>
      <c r="L20" s="14" t="s">
        <v>142</v>
      </c>
      <c r="M20" s="16">
        <v>0</v>
      </c>
      <c r="N20" s="16">
        <v>3</v>
      </c>
      <c r="O20" s="16">
        <v>83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86</v>
      </c>
      <c r="V20" s="18">
        <f t="shared" si="1"/>
        <v>1132727</v>
      </c>
    </row>
    <row r="21" spans="1:22" x14ac:dyDescent="0.25">
      <c r="A21" s="13" t="s">
        <v>64</v>
      </c>
      <c r="B21" s="13" t="s">
        <v>75</v>
      </c>
      <c r="C21" s="14" t="s">
        <v>76</v>
      </c>
      <c r="D21" s="14">
        <v>2020</v>
      </c>
      <c r="E21" s="14" t="s">
        <v>33</v>
      </c>
      <c r="F21" s="15">
        <v>282415</v>
      </c>
      <c r="G21" s="15">
        <v>0</v>
      </c>
      <c r="H21" s="15">
        <v>192963</v>
      </c>
      <c r="I21" s="15">
        <v>0</v>
      </c>
      <c r="J21" s="15">
        <v>0</v>
      </c>
      <c r="K21" s="15">
        <v>29780</v>
      </c>
      <c r="L21" s="14" t="s">
        <v>142</v>
      </c>
      <c r="M21" s="16">
        <v>0</v>
      </c>
      <c r="N21" s="16">
        <v>0</v>
      </c>
      <c r="O21" s="16">
        <v>20</v>
      </c>
      <c r="P21" s="16">
        <v>10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30</v>
      </c>
      <c r="V21" s="18">
        <f t="shared" si="1"/>
        <v>505158</v>
      </c>
    </row>
    <row r="22" spans="1:22" x14ac:dyDescent="0.25">
      <c r="A22" s="13" t="s">
        <v>64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251042</v>
      </c>
      <c r="G22" s="15">
        <v>0</v>
      </c>
      <c r="H22" s="15">
        <v>170026</v>
      </c>
      <c r="I22" s="15">
        <v>0</v>
      </c>
      <c r="J22" s="15">
        <v>0</v>
      </c>
      <c r="K22" s="15">
        <v>26368</v>
      </c>
      <c r="L22" s="14" t="s">
        <v>142</v>
      </c>
      <c r="M22" s="16">
        <v>0</v>
      </c>
      <c r="N22" s="16">
        <v>0</v>
      </c>
      <c r="O22" s="16">
        <v>35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37</v>
      </c>
      <c r="V22" s="18">
        <f t="shared" si="1"/>
        <v>447436</v>
      </c>
    </row>
    <row r="23" spans="1:22" x14ac:dyDescent="0.25">
      <c r="A23" s="13" t="s">
        <v>79</v>
      </c>
      <c r="B23" s="13" t="s">
        <v>80</v>
      </c>
      <c r="C23" s="14" t="s">
        <v>81</v>
      </c>
      <c r="D23" s="14">
        <v>2020</v>
      </c>
      <c r="E23" s="14" t="s">
        <v>52</v>
      </c>
      <c r="F23" s="15">
        <v>0</v>
      </c>
      <c r="G23" s="15">
        <v>0</v>
      </c>
      <c r="H23" s="15">
        <v>215397</v>
      </c>
      <c r="I23" s="15">
        <v>123313</v>
      </c>
      <c r="J23" s="15">
        <v>0</v>
      </c>
      <c r="K23" s="15">
        <v>23682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362392</v>
      </c>
    </row>
    <row r="24" spans="1:22" x14ac:dyDescent="0.25">
      <c r="A24" s="13" t="s">
        <v>82</v>
      </c>
      <c r="B24" s="13" t="s">
        <v>83</v>
      </c>
      <c r="C24" s="14" t="s">
        <v>84</v>
      </c>
      <c r="D24" s="14">
        <v>2020</v>
      </c>
      <c r="E24" s="14" t="s">
        <v>33</v>
      </c>
      <c r="F24" s="15">
        <v>0</v>
      </c>
      <c r="G24" s="15">
        <v>0</v>
      </c>
      <c r="H24" s="15">
        <v>65575</v>
      </c>
      <c r="I24" s="15">
        <v>68284</v>
      </c>
      <c r="J24" s="15">
        <v>0</v>
      </c>
      <c r="K24" s="15">
        <v>8635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142494</v>
      </c>
    </row>
    <row r="25" spans="1:22" x14ac:dyDescent="0.25">
      <c r="A25" s="13" t="s">
        <v>64</v>
      </c>
      <c r="B25" s="13" t="s">
        <v>85</v>
      </c>
      <c r="C25" s="14" t="s">
        <v>86</v>
      </c>
      <c r="D25" s="14">
        <v>2020</v>
      </c>
      <c r="E25" s="14" t="s">
        <v>33</v>
      </c>
      <c r="F25" s="15">
        <v>0</v>
      </c>
      <c r="G25" s="15">
        <v>242616</v>
      </c>
      <c r="H25" s="15">
        <v>0</v>
      </c>
      <c r="I25" s="15">
        <v>0</v>
      </c>
      <c r="J25" s="15">
        <v>0</v>
      </c>
      <c r="K25" s="15">
        <v>14404</v>
      </c>
      <c r="L25" s="14" t="s">
        <v>34</v>
      </c>
      <c r="M25" s="16">
        <v>0</v>
      </c>
      <c r="N25" s="16">
        <v>2</v>
      </c>
      <c r="O25" s="16">
        <v>12</v>
      </c>
      <c r="P25" s="16">
        <v>7</v>
      </c>
      <c r="Q25" s="16">
        <v>3</v>
      </c>
      <c r="R25" s="16">
        <v>0</v>
      </c>
      <c r="S25" s="16">
        <v>0</v>
      </c>
      <c r="T25" s="16">
        <v>0</v>
      </c>
      <c r="U25" s="17">
        <f t="shared" si="0"/>
        <v>24</v>
      </c>
      <c r="V25" s="18">
        <f t="shared" si="1"/>
        <v>257020</v>
      </c>
    </row>
    <row r="26" spans="1:22" x14ac:dyDescent="0.25">
      <c r="A26" s="13" t="s">
        <v>30</v>
      </c>
      <c r="B26" s="13" t="s">
        <v>87</v>
      </c>
      <c r="C26" s="14" t="s">
        <v>88</v>
      </c>
      <c r="D26" s="14">
        <v>2020</v>
      </c>
      <c r="E26" s="14" t="s">
        <v>33</v>
      </c>
      <c r="F26" s="15">
        <v>279144</v>
      </c>
      <c r="G26" s="15">
        <v>0</v>
      </c>
      <c r="H26" s="15">
        <v>62900</v>
      </c>
      <c r="I26" s="15">
        <v>0</v>
      </c>
      <c r="J26" s="15">
        <v>0</v>
      </c>
      <c r="K26" s="15">
        <v>21438</v>
      </c>
      <c r="L26" s="14" t="s">
        <v>142</v>
      </c>
      <c r="M26" s="16">
        <v>0</v>
      </c>
      <c r="N26" s="16">
        <v>0</v>
      </c>
      <c r="O26" s="16">
        <v>30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30</v>
      </c>
      <c r="V26" s="18">
        <f t="shared" si="1"/>
        <v>363482</v>
      </c>
    </row>
    <row r="27" spans="1:22" x14ac:dyDescent="0.25">
      <c r="A27" s="13" t="s">
        <v>89</v>
      </c>
      <c r="B27" s="13" t="s">
        <v>90</v>
      </c>
      <c r="C27" s="14" t="s">
        <v>91</v>
      </c>
      <c r="D27" s="14">
        <v>2020</v>
      </c>
      <c r="E27" s="14" t="s">
        <v>33</v>
      </c>
      <c r="F27" s="15">
        <v>0</v>
      </c>
      <c r="G27" s="15">
        <v>0</v>
      </c>
      <c r="H27" s="15">
        <v>54187</v>
      </c>
      <c r="I27" s="15">
        <v>277752</v>
      </c>
      <c r="J27" s="15">
        <v>0</v>
      </c>
      <c r="K27" s="15">
        <v>20743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352682</v>
      </c>
    </row>
    <row r="28" spans="1:22" x14ac:dyDescent="0.25">
      <c r="A28" s="13" t="s">
        <v>30</v>
      </c>
      <c r="B28" s="13" t="s">
        <v>92</v>
      </c>
      <c r="C28" s="14" t="s">
        <v>93</v>
      </c>
      <c r="D28" s="14">
        <v>2020</v>
      </c>
      <c r="E28" s="14" t="s">
        <v>33</v>
      </c>
      <c r="F28" s="15">
        <v>0</v>
      </c>
      <c r="G28" s="15">
        <v>0</v>
      </c>
      <c r="H28" s="15">
        <v>120635</v>
      </c>
      <c r="I28" s="15">
        <v>400557</v>
      </c>
      <c r="J28" s="15">
        <v>0</v>
      </c>
      <c r="K28" s="15">
        <v>32889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554081</v>
      </c>
    </row>
    <row r="29" spans="1:22" x14ac:dyDescent="0.25">
      <c r="A29" s="13" t="s">
        <v>94</v>
      </c>
      <c r="B29" s="13" t="s">
        <v>95</v>
      </c>
      <c r="C29" s="14" t="s">
        <v>96</v>
      </c>
      <c r="D29" s="14">
        <v>2020</v>
      </c>
      <c r="E29" s="14" t="s">
        <v>33</v>
      </c>
      <c r="F29" s="15">
        <v>0</v>
      </c>
      <c r="G29" s="15">
        <v>1119636</v>
      </c>
      <c r="H29" s="15">
        <v>0</v>
      </c>
      <c r="I29" s="15">
        <v>0</v>
      </c>
      <c r="J29" s="15">
        <v>0</v>
      </c>
      <c r="K29" s="15">
        <v>69766</v>
      </c>
      <c r="L29" s="14" t="s">
        <v>34</v>
      </c>
      <c r="M29" s="16">
        <v>0</v>
      </c>
      <c r="N29" s="16">
        <v>0</v>
      </c>
      <c r="O29" s="16">
        <v>115</v>
      </c>
      <c r="P29" s="16">
        <v>9</v>
      </c>
      <c r="Q29" s="16">
        <v>1</v>
      </c>
      <c r="R29" s="16">
        <v>0</v>
      </c>
      <c r="S29" s="16">
        <v>0</v>
      </c>
      <c r="T29" s="16">
        <v>0</v>
      </c>
      <c r="U29" s="17">
        <f t="shared" si="0"/>
        <v>125</v>
      </c>
      <c r="V29" s="18">
        <f t="shared" si="1"/>
        <v>1189402</v>
      </c>
    </row>
    <row r="30" spans="1:22" x14ac:dyDescent="0.25">
      <c r="A30" s="13" t="s">
        <v>30</v>
      </c>
      <c r="B30" s="13" t="s">
        <v>97</v>
      </c>
      <c r="C30" s="14" t="s">
        <v>98</v>
      </c>
      <c r="D30" s="14">
        <v>2020</v>
      </c>
      <c r="E30" s="14" t="s">
        <v>33</v>
      </c>
      <c r="F30" s="15">
        <v>0</v>
      </c>
      <c r="G30" s="15">
        <v>218100</v>
      </c>
      <c r="H30" s="15">
        <v>0</v>
      </c>
      <c r="I30" s="15">
        <v>0</v>
      </c>
      <c r="J30" s="15">
        <v>0</v>
      </c>
      <c r="K30" s="15">
        <v>13818</v>
      </c>
      <c r="L30" s="14" t="s">
        <v>34</v>
      </c>
      <c r="M30" s="16">
        <v>0</v>
      </c>
      <c r="N30" s="16">
        <v>0</v>
      </c>
      <c r="O30" s="16">
        <v>25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25</v>
      </c>
      <c r="V30" s="18">
        <f t="shared" si="1"/>
        <v>231918</v>
      </c>
    </row>
    <row r="31" spans="1:22" x14ac:dyDescent="0.25">
      <c r="A31" s="13" t="s">
        <v>39</v>
      </c>
      <c r="B31" s="13" t="s">
        <v>99</v>
      </c>
      <c r="C31" s="14" t="s">
        <v>100</v>
      </c>
      <c r="D31" s="14">
        <v>2020</v>
      </c>
      <c r="E31" s="14" t="s">
        <v>17</v>
      </c>
      <c r="F31" s="15">
        <v>0</v>
      </c>
      <c r="G31" s="15">
        <v>0</v>
      </c>
      <c r="H31" s="15">
        <v>0</v>
      </c>
      <c r="I31" s="15">
        <v>0</v>
      </c>
      <c r="J31" s="15">
        <v>91576</v>
      </c>
      <c r="K31" s="15">
        <v>4579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96155</v>
      </c>
    </row>
    <row r="32" spans="1:22" x14ac:dyDescent="0.25">
      <c r="A32" s="13" t="s">
        <v>94</v>
      </c>
      <c r="B32" s="13" t="s">
        <v>101</v>
      </c>
      <c r="C32" s="14" t="s">
        <v>102</v>
      </c>
      <c r="D32" s="14">
        <v>2020</v>
      </c>
      <c r="E32" s="14" t="s">
        <v>33</v>
      </c>
      <c r="F32" s="15">
        <v>655000</v>
      </c>
      <c r="G32" s="15">
        <v>0</v>
      </c>
      <c r="H32" s="15">
        <v>215027</v>
      </c>
      <c r="I32" s="15">
        <v>0</v>
      </c>
      <c r="J32" s="15">
        <v>0</v>
      </c>
      <c r="K32" s="15">
        <v>53879</v>
      </c>
      <c r="L32" s="14" t="s">
        <v>142</v>
      </c>
      <c r="M32" s="16">
        <v>0</v>
      </c>
      <c r="N32" s="16">
        <v>0</v>
      </c>
      <c r="O32" s="16">
        <v>58</v>
      </c>
      <c r="P32" s="16">
        <v>6</v>
      </c>
      <c r="Q32" s="16">
        <v>5</v>
      </c>
      <c r="R32" s="16">
        <v>0</v>
      </c>
      <c r="S32" s="16">
        <v>0</v>
      </c>
      <c r="T32" s="16">
        <v>0</v>
      </c>
      <c r="U32" s="17">
        <f t="shared" si="0"/>
        <v>69</v>
      </c>
      <c r="V32" s="18">
        <f t="shared" si="1"/>
        <v>923906</v>
      </c>
    </row>
    <row r="33" spans="1:22" x14ac:dyDescent="0.25">
      <c r="A33" s="13" t="s">
        <v>94</v>
      </c>
      <c r="B33" s="13" t="s">
        <v>103</v>
      </c>
      <c r="C33" s="14" t="s">
        <v>104</v>
      </c>
      <c r="D33" s="14">
        <v>2020</v>
      </c>
      <c r="E33" s="14" t="s">
        <v>105</v>
      </c>
      <c r="F33" s="15">
        <v>0</v>
      </c>
      <c r="G33" s="15">
        <v>0</v>
      </c>
      <c r="H33" s="15">
        <v>896874</v>
      </c>
      <c r="I33" s="15">
        <v>0</v>
      </c>
      <c r="J33" s="15">
        <v>0</v>
      </c>
      <c r="K33" s="15">
        <v>62467</v>
      </c>
      <c r="L33" s="14" t="s">
        <v>35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959341</v>
      </c>
    </row>
    <row r="34" spans="1:22" x14ac:dyDescent="0.25">
      <c r="A34" s="13" t="s">
        <v>43</v>
      </c>
      <c r="B34" s="13" t="s">
        <v>106</v>
      </c>
      <c r="C34" s="14" t="s">
        <v>107</v>
      </c>
      <c r="D34" s="14">
        <v>2020</v>
      </c>
      <c r="E34" s="14" t="s">
        <v>33</v>
      </c>
      <c r="F34" s="15">
        <v>524869</v>
      </c>
      <c r="G34" s="15">
        <v>0</v>
      </c>
      <c r="H34" s="15">
        <v>204723</v>
      </c>
      <c r="I34" s="15">
        <v>0</v>
      </c>
      <c r="J34" s="15">
        <v>0</v>
      </c>
      <c r="K34" s="15">
        <v>47322</v>
      </c>
      <c r="L34" s="14" t="s">
        <v>142</v>
      </c>
      <c r="M34" s="16">
        <v>0</v>
      </c>
      <c r="N34" s="16">
        <v>0</v>
      </c>
      <c r="O34" s="16">
        <v>0</v>
      </c>
      <c r="P34" s="16">
        <v>30</v>
      </c>
      <c r="Q34" s="16">
        <v>11</v>
      </c>
      <c r="R34" s="16">
        <v>7</v>
      </c>
      <c r="S34" s="16">
        <v>0</v>
      </c>
      <c r="T34" s="16">
        <v>0</v>
      </c>
      <c r="U34" s="17">
        <f t="shared" si="0"/>
        <v>48</v>
      </c>
      <c r="V34" s="18">
        <f t="shared" si="1"/>
        <v>776914</v>
      </c>
    </row>
    <row r="35" spans="1:22" x14ac:dyDescent="0.25">
      <c r="A35" s="13" t="s">
        <v>108</v>
      </c>
      <c r="B35" s="13" t="s">
        <v>109</v>
      </c>
      <c r="C35" s="14" t="s">
        <v>110</v>
      </c>
      <c r="D35" s="14">
        <v>2020</v>
      </c>
      <c r="E35" s="14" t="s">
        <v>33</v>
      </c>
      <c r="F35" s="15">
        <v>0</v>
      </c>
      <c r="G35" s="15">
        <v>759456</v>
      </c>
      <c r="H35" s="15">
        <v>319663</v>
      </c>
      <c r="I35" s="15">
        <v>0</v>
      </c>
      <c r="J35" s="15">
        <v>2021</v>
      </c>
      <c r="K35" s="15">
        <v>69954</v>
      </c>
      <c r="L35" s="14" t="s">
        <v>34</v>
      </c>
      <c r="M35" s="16">
        <v>0</v>
      </c>
      <c r="N35" s="16">
        <v>0</v>
      </c>
      <c r="O35" s="16">
        <v>26</v>
      </c>
      <c r="P35" s="16">
        <v>38</v>
      </c>
      <c r="Q35" s="16">
        <v>7</v>
      </c>
      <c r="R35" s="16">
        <v>0</v>
      </c>
      <c r="S35" s="16">
        <v>0</v>
      </c>
      <c r="T35" s="16">
        <v>0</v>
      </c>
      <c r="U35" s="17">
        <f t="shared" si="0"/>
        <v>71</v>
      </c>
      <c r="V35" s="18">
        <f t="shared" si="1"/>
        <v>1151094</v>
      </c>
    </row>
    <row r="36" spans="1:22" x14ac:dyDescent="0.25">
      <c r="A36" s="13" t="s">
        <v>72</v>
      </c>
      <c r="B36" s="13" t="s">
        <v>111</v>
      </c>
      <c r="C36" s="14" t="s">
        <v>112</v>
      </c>
      <c r="D36" s="14">
        <v>2020</v>
      </c>
      <c r="E36" s="14" t="s">
        <v>33</v>
      </c>
      <c r="F36" s="15">
        <v>440716</v>
      </c>
      <c r="G36" s="15">
        <v>0</v>
      </c>
      <c r="H36" s="15">
        <v>162652</v>
      </c>
      <c r="I36" s="15">
        <v>0</v>
      </c>
      <c r="J36" s="15">
        <v>0</v>
      </c>
      <c r="K36" s="15">
        <v>38511</v>
      </c>
      <c r="L36" s="14" t="s">
        <v>142</v>
      </c>
      <c r="M36" s="16">
        <v>0</v>
      </c>
      <c r="N36" s="16">
        <v>0</v>
      </c>
      <c r="O36" s="16">
        <v>48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48</v>
      </c>
      <c r="V36" s="18">
        <f t="shared" si="1"/>
        <v>641879</v>
      </c>
    </row>
    <row r="37" spans="1:22" x14ac:dyDescent="0.25">
      <c r="A37" s="13" t="s">
        <v>89</v>
      </c>
      <c r="B37" s="13" t="s">
        <v>113</v>
      </c>
      <c r="C37" s="14" t="s">
        <v>114</v>
      </c>
      <c r="D37" s="14">
        <v>2020</v>
      </c>
      <c r="E37" s="14" t="s">
        <v>33</v>
      </c>
      <c r="F37" s="15">
        <v>0</v>
      </c>
      <c r="G37" s="15">
        <v>0</v>
      </c>
      <c r="H37" s="15">
        <v>46791</v>
      </c>
      <c r="I37" s="15">
        <v>142395</v>
      </c>
      <c r="J37" s="15">
        <v>8008</v>
      </c>
      <c r="K37" s="15">
        <v>12786</v>
      </c>
      <c r="L37" s="14" t="s">
        <v>35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209980</v>
      </c>
    </row>
    <row r="38" spans="1:22" x14ac:dyDescent="0.25">
      <c r="A38" s="13" t="s">
        <v>89</v>
      </c>
      <c r="B38" s="13" t="s">
        <v>115</v>
      </c>
      <c r="C38" s="14" t="s">
        <v>116</v>
      </c>
      <c r="D38" s="14">
        <v>2020</v>
      </c>
      <c r="E38" s="14" t="s">
        <v>33</v>
      </c>
      <c r="F38" s="15">
        <v>0</v>
      </c>
      <c r="G38" s="15">
        <v>0</v>
      </c>
      <c r="H38" s="15">
        <v>49341</v>
      </c>
      <c r="I38" s="15">
        <v>149022</v>
      </c>
      <c r="J38" s="15">
        <v>8008</v>
      </c>
      <c r="K38" s="15">
        <v>13381</v>
      </c>
      <c r="L38" s="14" t="s">
        <v>35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219752</v>
      </c>
    </row>
    <row r="39" spans="1:22" x14ac:dyDescent="0.25">
      <c r="A39" s="13" t="s">
        <v>117</v>
      </c>
      <c r="B39" s="13" t="s">
        <v>118</v>
      </c>
      <c r="C39" s="14" t="s">
        <v>119</v>
      </c>
      <c r="D39" s="14">
        <v>2020</v>
      </c>
      <c r="E39" s="14" t="s">
        <v>33</v>
      </c>
      <c r="F39" s="15">
        <v>0</v>
      </c>
      <c r="G39" s="15">
        <v>318120</v>
      </c>
      <c r="H39" s="15">
        <v>183250</v>
      </c>
      <c r="I39" s="15">
        <v>0</v>
      </c>
      <c r="J39" s="15">
        <v>0</v>
      </c>
      <c r="K39" s="15">
        <v>32710</v>
      </c>
      <c r="L39" s="14" t="s">
        <v>34</v>
      </c>
      <c r="M39" s="16">
        <v>0</v>
      </c>
      <c r="N39" s="16">
        <v>0</v>
      </c>
      <c r="O39" s="16">
        <v>30</v>
      </c>
      <c r="P39" s="16">
        <v>5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35</v>
      </c>
      <c r="V39" s="18">
        <f t="shared" si="1"/>
        <v>534080</v>
      </c>
    </row>
    <row r="40" spans="1:22" x14ac:dyDescent="0.25">
      <c r="A40" s="13" t="s">
        <v>94</v>
      </c>
      <c r="B40" s="13" t="s">
        <v>120</v>
      </c>
      <c r="C40" s="14" t="s">
        <v>121</v>
      </c>
      <c r="D40" s="14">
        <v>2020</v>
      </c>
      <c r="E40" s="14" t="s">
        <v>33</v>
      </c>
      <c r="F40" s="15">
        <v>0</v>
      </c>
      <c r="G40" s="15">
        <v>261540</v>
      </c>
      <c r="H40" s="15">
        <v>102000</v>
      </c>
      <c r="I40" s="15">
        <v>0</v>
      </c>
      <c r="J40" s="15">
        <v>0</v>
      </c>
      <c r="K40" s="15">
        <v>23595</v>
      </c>
      <c r="L40" s="14" t="s">
        <v>34</v>
      </c>
      <c r="M40" s="16">
        <v>0</v>
      </c>
      <c r="N40" s="16">
        <v>0</v>
      </c>
      <c r="O40" s="16">
        <v>15</v>
      </c>
      <c r="P40" s="16">
        <v>5</v>
      </c>
      <c r="Q40" s="16">
        <v>5</v>
      </c>
      <c r="R40" s="16">
        <v>0</v>
      </c>
      <c r="S40" s="16">
        <v>0</v>
      </c>
      <c r="T40" s="16">
        <v>0</v>
      </c>
      <c r="U40" s="17">
        <f t="shared" si="0"/>
        <v>25</v>
      </c>
      <c r="V40" s="18">
        <f t="shared" si="1"/>
        <v>387135</v>
      </c>
    </row>
    <row r="41" spans="1:22" x14ac:dyDescent="0.25">
      <c r="A41" s="13" t="s">
        <v>108</v>
      </c>
      <c r="B41" s="13" t="s">
        <v>122</v>
      </c>
      <c r="C41" s="14" t="s">
        <v>123</v>
      </c>
      <c r="D41" s="14">
        <v>2020</v>
      </c>
      <c r="E41" s="14" t="s">
        <v>33</v>
      </c>
      <c r="F41" s="15">
        <v>0</v>
      </c>
      <c r="G41" s="15">
        <v>381960</v>
      </c>
      <c r="H41" s="15">
        <v>141500</v>
      </c>
      <c r="I41" s="15">
        <v>0</v>
      </c>
      <c r="J41" s="15">
        <v>2000</v>
      </c>
      <c r="K41" s="15">
        <v>33647</v>
      </c>
      <c r="L41" s="14" t="s">
        <v>34</v>
      </c>
      <c r="M41" s="16">
        <v>0</v>
      </c>
      <c r="N41" s="16">
        <v>12</v>
      </c>
      <c r="O41" s="16">
        <v>30</v>
      </c>
      <c r="P41" s="16">
        <v>3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45</v>
      </c>
      <c r="V41" s="18">
        <f t="shared" si="1"/>
        <v>559107</v>
      </c>
    </row>
    <row r="42" spans="1:22" x14ac:dyDescent="0.25">
      <c r="A42" s="13" t="s">
        <v>30</v>
      </c>
      <c r="B42" s="13" t="s">
        <v>124</v>
      </c>
      <c r="C42" s="14" t="s">
        <v>125</v>
      </c>
      <c r="D42" s="14">
        <v>2020</v>
      </c>
      <c r="E42" s="14" t="s">
        <v>33</v>
      </c>
      <c r="F42" s="15">
        <v>0</v>
      </c>
      <c r="G42" s="15">
        <v>183204</v>
      </c>
      <c r="H42" s="15">
        <v>100649</v>
      </c>
      <c r="I42" s="15">
        <v>0</v>
      </c>
      <c r="J42" s="15">
        <v>0</v>
      </c>
      <c r="K42" s="15">
        <v>18653</v>
      </c>
      <c r="L42" s="14" t="s">
        <v>34</v>
      </c>
      <c r="M42" s="16">
        <v>0</v>
      </c>
      <c r="N42" s="16">
        <v>0</v>
      </c>
      <c r="O42" s="16">
        <v>21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21</v>
      </c>
      <c r="V42" s="18">
        <f t="shared" si="1"/>
        <v>302506</v>
      </c>
    </row>
    <row r="43" spans="1:22" x14ac:dyDescent="0.25">
      <c r="A43" s="13" t="s">
        <v>108</v>
      </c>
      <c r="B43" s="13" t="s">
        <v>126</v>
      </c>
      <c r="C43" s="14" t="s">
        <v>127</v>
      </c>
      <c r="D43" s="14">
        <v>2020</v>
      </c>
      <c r="E43" s="14" t="s">
        <v>33</v>
      </c>
      <c r="F43" s="15">
        <v>0</v>
      </c>
      <c r="G43" s="15">
        <v>760932</v>
      </c>
      <c r="H43" s="15">
        <v>329623</v>
      </c>
      <c r="I43" s="15">
        <v>0</v>
      </c>
      <c r="J43" s="15">
        <v>4000</v>
      </c>
      <c r="K43" s="15">
        <v>72061</v>
      </c>
      <c r="L43" s="14" t="s">
        <v>34</v>
      </c>
      <c r="M43" s="16">
        <v>0</v>
      </c>
      <c r="N43" s="16">
        <v>0</v>
      </c>
      <c r="O43" s="16">
        <v>28</v>
      </c>
      <c r="P43" s="16">
        <v>31</v>
      </c>
      <c r="Q43" s="16">
        <v>8</v>
      </c>
      <c r="R43" s="16">
        <v>3</v>
      </c>
      <c r="S43" s="16">
        <v>0</v>
      </c>
      <c r="T43" s="16">
        <v>0</v>
      </c>
      <c r="U43" s="17">
        <f t="shared" si="0"/>
        <v>70</v>
      </c>
      <c r="V43" s="18">
        <f t="shared" si="1"/>
        <v>1166616</v>
      </c>
    </row>
    <row r="44" spans="1:22" x14ac:dyDescent="0.25">
      <c r="A44" s="13" t="s">
        <v>108</v>
      </c>
      <c r="B44" s="13" t="s">
        <v>128</v>
      </c>
      <c r="C44" s="14" t="s">
        <v>129</v>
      </c>
      <c r="D44" s="14">
        <v>2020</v>
      </c>
      <c r="E44" s="14" t="s">
        <v>33</v>
      </c>
      <c r="F44" s="15">
        <v>0</v>
      </c>
      <c r="G44" s="15">
        <v>517392</v>
      </c>
      <c r="H44" s="15">
        <v>195157</v>
      </c>
      <c r="I44" s="15">
        <v>0</v>
      </c>
      <c r="J44" s="15">
        <v>4000</v>
      </c>
      <c r="K44" s="15">
        <v>46654</v>
      </c>
      <c r="L44" s="14" t="s">
        <v>34</v>
      </c>
      <c r="M44" s="16">
        <v>0</v>
      </c>
      <c r="N44" s="16">
        <v>9</v>
      </c>
      <c r="O44" s="16">
        <v>48</v>
      </c>
      <c r="P44" s="16">
        <v>3</v>
      </c>
      <c r="Q44" s="16">
        <v>0</v>
      </c>
      <c r="R44" s="16">
        <v>0</v>
      </c>
      <c r="S44" s="16">
        <v>0</v>
      </c>
      <c r="T44" s="16">
        <v>0</v>
      </c>
      <c r="U44" s="17">
        <f t="shared" si="0"/>
        <v>60</v>
      </c>
      <c r="V44" s="18">
        <f t="shared" si="1"/>
        <v>763203</v>
      </c>
    </row>
    <row r="45" spans="1:22" x14ac:dyDescent="0.25">
      <c r="A45" s="13" t="s">
        <v>117</v>
      </c>
      <c r="B45" s="13" t="s">
        <v>130</v>
      </c>
      <c r="C45" s="14" t="s">
        <v>131</v>
      </c>
      <c r="D45" s="14">
        <v>2020</v>
      </c>
      <c r="E45" s="14" t="s">
        <v>105</v>
      </c>
      <c r="F45" s="15">
        <v>0</v>
      </c>
      <c r="G45" s="15">
        <v>0</v>
      </c>
      <c r="H45" s="15">
        <v>792093</v>
      </c>
      <c r="I45" s="15">
        <v>0</v>
      </c>
      <c r="J45" s="15">
        <v>0</v>
      </c>
      <c r="K45" s="15">
        <v>55445</v>
      </c>
      <c r="L45" s="14" t="s">
        <v>35</v>
      </c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847538</v>
      </c>
    </row>
    <row r="46" spans="1:22" x14ac:dyDescent="0.25">
      <c r="A46" s="13" t="s">
        <v>117</v>
      </c>
      <c r="B46" s="13" t="s">
        <v>132</v>
      </c>
      <c r="C46" s="14" t="s">
        <v>133</v>
      </c>
      <c r="D46" s="14">
        <v>2020</v>
      </c>
      <c r="E46" s="14" t="s">
        <v>33</v>
      </c>
      <c r="F46" s="15">
        <v>536834</v>
      </c>
      <c r="G46" s="15">
        <v>0</v>
      </c>
      <c r="H46" s="15">
        <v>298180</v>
      </c>
      <c r="I46" s="15">
        <v>31106</v>
      </c>
      <c r="J46" s="15">
        <v>0</v>
      </c>
      <c r="K46" s="15">
        <v>57921</v>
      </c>
      <c r="L46" s="14" t="s">
        <v>142</v>
      </c>
      <c r="M46" s="16">
        <v>0</v>
      </c>
      <c r="N46" s="16">
        <v>0</v>
      </c>
      <c r="O46" s="16">
        <v>53</v>
      </c>
      <c r="P46" s="16">
        <v>7</v>
      </c>
      <c r="Q46" s="16">
        <v>0</v>
      </c>
      <c r="R46" s="16">
        <v>0</v>
      </c>
      <c r="S46" s="16">
        <v>0</v>
      </c>
      <c r="T46" s="16">
        <v>0</v>
      </c>
      <c r="U46" s="17">
        <f t="shared" si="0"/>
        <v>60</v>
      </c>
      <c r="V46" s="18">
        <f t="shared" si="1"/>
        <v>924041</v>
      </c>
    </row>
    <row r="47" spans="1:22" x14ac:dyDescent="0.25">
      <c r="A47" s="13" t="s">
        <v>89</v>
      </c>
      <c r="B47" s="13" t="s">
        <v>134</v>
      </c>
      <c r="C47" s="14" t="s">
        <v>135</v>
      </c>
      <c r="D47" s="14">
        <v>2020</v>
      </c>
      <c r="E47" s="14" t="s">
        <v>33</v>
      </c>
      <c r="F47" s="15">
        <v>0</v>
      </c>
      <c r="G47" s="15">
        <v>0</v>
      </c>
      <c r="H47" s="15">
        <v>90371</v>
      </c>
      <c r="I47" s="15">
        <v>268070</v>
      </c>
      <c r="J47" s="15">
        <v>8170</v>
      </c>
      <c r="K47" s="15">
        <v>24084</v>
      </c>
      <c r="L47" s="14" t="s">
        <v>35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390695</v>
      </c>
    </row>
    <row r="48" spans="1:22" x14ac:dyDescent="0.25">
      <c r="A48" s="13" t="s">
        <v>136</v>
      </c>
      <c r="B48" s="13" t="s">
        <v>137</v>
      </c>
      <c r="C48" s="14" t="s">
        <v>138</v>
      </c>
      <c r="D48" s="14">
        <v>2020</v>
      </c>
      <c r="E48" s="14" t="s">
        <v>33</v>
      </c>
      <c r="F48" s="15">
        <v>0</v>
      </c>
      <c r="G48" s="15">
        <v>187260</v>
      </c>
      <c r="H48" s="15">
        <v>70528</v>
      </c>
      <c r="I48" s="15">
        <v>0</v>
      </c>
      <c r="J48" s="15">
        <v>3660</v>
      </c>
      <c r="K48" s="15">
        <v>17109</v>
      </c>
      <c r="L48" s="14" t="s">
        <v>34</v>
      </c>
      <c r="M48" s="16">
        <v>0</v>
      </c>
      <c r="N48" s="16">
        <v>0</v>
      </c>
      <c r="O48" s="16">
        <v>15</v>
      </c>
      <c r="P48" s="16">
        <v>5</v>
      </c>
      <c r="Q48" s="16">
        <v>0</v>
      </c>
      <c r="R48" s="16">
        <v>0</v>
      </c>
      <c r="S48" s="16">
        <v>0</v>
      </c>
      <c r="T48" s="16">
        <v>0</v>
      </c>
      <c r="U48" s="17">
        <f t="shared" si="0"/>
        <v>20</v>
      </c>
      <c r="V48" s="18">
        <f t="shared" si="1"/>
        <v>278557</v>
      </c>
    </row>
    <row r="49" spans="1:22" x14ac:dyDescent="0.25">
      <c r="A49" s="13" t="s">
        <v>108</v>
      </c>
      <c r="B49" s="13" t="s">
        <v>139</v>
      </c>
      <c r="C49" s="14" t="s">
        <v>140</v>
      </c>
      <c r="D49" s="14">
        <v>2020</v>
      </c>
      <c r="E49" s="14" t="s">
        <v>141</v>
      </c>
      <c r="F49" s="15">
        <v>20004</v>
      </c>
      <c r="G49" s="15">
        <v>199524</v>
      </c>
      <c r="H49" s="15">
        <v>329996</v>
      </c>
      <c r="I49" s="15">
        <v>297320</v>
      </c>
      <c r="J49" s="15">
        <v>4655</v>
      </c>
      <c r="K49" s="15">
        <v>59147</v>
      </c>
      <c r="L49" s="14" t="s">
        <v>34</v>
      </c>
      <c r="M49" s="16">
        <v>0</v>
      </c>
      <c r="N49" s="16">
        <v>0</v>
      </c>
      <c r="O49" s="16">
        <v>13</v>
      </c>
      <c r="P49" s="16">
        <v>5</v>
      </c>
      <c r="Q49" s="16">
        <v>2</v>
      </c>
      <c r="R49" s="16">
        <v>0</v>
      </c>
      <c r="S49" s="16">
        <v>0</v>
      </c>
      <c r="T49" s="16">
        <v>0</v>
      </c>
      <c r="U49" s="17">
        <f t="shared" si="0"/>
        <v>20</v>
      </c>
      <c r="V49" s="18">
        <f t="shared" si="1"/>
        <v>910646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25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  <row r="56" spans="1:22" x14ac:dyDescent="0.25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0</v>
      </c>
    </row>
    <row r="57" spans="1:22" x14ac:dyDescent="0.25">
      <c r="A57" s="13"/>
      <c r="B57" s="13"/>
      <c r="C57" s="14"/>
      <c r="D57" s="14"/>
      <c r="E57" s="14"/>
      <c r="F57" s="15"/>
      <c r="G57" s="15"/>
      <c r="H57" s="15"/>
      <c r="I57" s="15"/>
      <c r="J57" s="15"/>
      <c r="K57" s="15"/>
      <c r="L57" s="14"/>
      <c r="M57" s="16"/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0</v>
      </c>
    </row>
    <row r="58" spans="1:22" x14ac:dyDescent="0.25">
      <c r="A58" s="13"/>
      <c r="B58" s="13"/>
      <c r="C58" s="14"/>
      <c r="D58" s="14"/>
      <c r="E58" s="14"/>
      <c r="F58" s="15"/>
      <c r="G58" s="15"/>
      <c r="H58" s="15"/>
      <c r="I58" s="15"/>
      <c r="J58" s="15"/>
      <c r="K58" s="15"/>
      <c r="L58" s="14"/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0</v>
      </c>
    </row>
    <row r="59" spans="1:22" x14ac:dyDescent="0.25">
      <c r="A59" s="13"/>
      <c r="B59" s="13"/>
      <c r="C59" s="14"/>
      <c r="D59" s="14"/>
      <c r="E59" s="14"/>
      <c r="F59" s="15"/>
      <c r="G59" s="15"/>
      <c r="H59" s="15"/>
      <c r="I59" s="15"/>
      <c r="J59" s="15"/>
      <c r="K59" s="15"/>
      <c r="L59" s="14"/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0</v>
      </c>
    </row>
  </sheetData>
  <autoFilter ref="A6:V6" xr:uid="{554F373D-756A-4B5F-B9A2-86762A3FC73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9">
    <cfRule type="cellIs" dxfId="4" priority="3" operator="lessThan">
      <formula>0</formula>
    </cfRule>
  </conditionalFormatting>
  <conditionalFormatting sqref="V7:V59">
    <cfRule type="expression" dxfId="3" priority="4">
      <formula>$V$7&lt;0</formula>
    </cfRule>
  </conditionalFormatting>
  <conditionalFormatting sqref="D7:D59">
    <cfRule type="expression" dxfId="2" priority="2">
      <formula>OR($D7&gt;2020,AND($D7&lt;2020,$D7&lt;&gt;""))</formula>
    </cfRule>
  </conditionalFormatting>
  <conditionalFormatting sqref="C7:C49">
    <cfRule type="expression" dxfId="1" priority="13">
      <formula>(#REF!&gt;1)</formula>
    </cfRule>
  </conditionalFormatting>
  <conditionalFormatting sqref="C50:C59">
    <cfRule type="expression" dxfId="0" priority="14">
      <formula>(#REF!&gt;1)</formula>
    </cfRule>
  </conditionalFormatting>
  <dataValidations count="3">
    <dataValidation allowBlank="1" showErrorMessage="1" sqref="A6:V6" xr:uid="{9D77DA42-7C94-4465-9BDE-DFF591C9B0A0}"/>
    <dataValidation type="list" allowBlank="1" showInputMessage="1" showErrorMessage="1" sqref="E7:E59" xr:uid="{73146D91-FD17-41D1-A0DC-2085A177D99E}">
      <formula1>"PH, TH, Joint TH &amp; PH-RRH, HMIS, SSO, TRA, PRA, SRA, S+C/SRO"</formula1>
    </dataValidation>
    <dataValidation type="list" allowBlank="1" showInputMessage="1" showErrorMessage="1" sqref="L7:L59" xr:uid="{3447B195-2CAB-44CA-B4CC-159829C14FAE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2019-03-04T18:42:24Z</dcterms:created>
  <dcterms:modified xsi:type="dcterms:W3CDTF">2019-05-13T19:53:39Z</dcterms:modified>
</cp:coreProperties>
</file>