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(J Drive Copies) - Round 1 - TZZT\MD-500\"/>
    </mc:Choice>
  </mc:AlternateContent>
  <xr:revisionPtr revIDLastSave="0" documentId="13_ncr:1_{EE6C9E10-5541-4AFE-AE92-964444FB259F}" xr6:coauthVersionLast="41" xr6:coauthVersionMax="41" xr10:uidLastSave="{00000000-0000-0000-0000-000000000000}"/>
  <bookViews>
    <workbookView xWindow="-103" yWindow="-103" windowWidth="25920" windowHeight="16749" xr2:uid="{A8526B34-64C6-47E5-A7DC-13841339FCEB}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V7" i="1" l="1"/>
  <c r="U7" i="1"/>
  <c r="H3" i="1"/>
</calcChain>
</file>

<file path=xl/sharedStrings.xml><?xml version="1.0" encoding="utf-8"?>
<sst xmlns="http://schemas.openxmlformats.org/spreadsheetml/2006/main" count="54" uniqueCount="46">
  <si>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</si>
  <si>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</si>
  <si>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</si>
  <si>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</si>
  <si>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</si>
  <si>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</si>
  <si>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</si>
  <si>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</si>
  <si>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</si>
  <si>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</si>
  <si>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</si>
  <si>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</si>
  <si>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</si>
  <si>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</si>
  <si>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</si>
  <si>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</si>
  <si>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</si>
  <si>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</si>
  <si>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</si>
  <si>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</si>
  <si>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</si>
  <si>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</si>
  <si>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</si>
  <si>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</si>
  <si>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</si>
  <si>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</si>
  <si>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</si>
  <si>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</si>
  <si>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</si>
  <si>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</si>
  <si>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Mid Shore Behavioral Health Inc. </t>
  </si>
  <si>
    <t>MSBH Homeless Management Information Systems Renewal 2018</t>
  </si>
  <si>
    <t>MD0170L3B111811</t>
  </si>
  <si>
    <t/>
  </si>
  <si>
    <t>Baltimore</t>
  </si>
  <si>
    <t>MD-511</t>
  </si>
  <si>
    <t>Mid-Shore Regional CoC</t>
  </si>
  <si>
    <t>MSBH Independent Housing Opportunity Program Renewal 2018</t>
  </si>
  <si>
    <t>MD0171L3B111811</t>
  </si>
  <si>
    <t>PH</t>
  </si>
  <si>
    <t>FMR</t>
  </si>
  <si>
    <t>MSBH Continuum of Care Housing Renewal 2018</t>
  </si>
  <si>
    <t>MD0173L3B111811</t>
  </si>
  <si>
    <t>Maryland Department of Health</t>
  </si>
  <si>
    <t>BHA S+C Mid Shore 16 units NOFA 2018</t>
  </si>
  <si>
    <t>MD0174L3B111811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</si>
</sst>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A76F-F536-47F0-8130-15B62D55D652}">
  <sheetPr codeName="Sheet169">
    <pageSetUpPr fitToPage="1"/>
  </sheetPr>
  <dimension ref="A1:V20"/>
  <sheetViews>
    <sheetView tabSelected="1" zoomScaleNormal="100" workbookViewId="0">
      <pane ySplit="6" topLeftCell="A7" activePane="bottomLeft" state="frozen"/>
      <selection pane="bottomLeft"/>
    </sheetView>
  </sheetViews>
  <sheetFormatPr defaultRowHeight="14.6" x14ac:dyDescent="0.4"/>
  <cols>
    <col min="1" max="1" width="20.69140625" customWidth="1"/>
    <col min="2" max="3" width="17.69140625" customWidth="1"/>
    <col min="4" max="12" width="11.69140625" customWidth="1"/>
    <col min="13" max="21" width="10.69140625" customWidth="1"/>
    <col min="22" max="22" width="12.69140625" customWidth="1"/>
  </cols>
  <sheetData>
    <row r="1" spans="1:22" ht="35.25" customHeight="1" x14ac:dyDescent="0.4">
      <c r="A1" s="1" t="s">
        <v>0</v>
      </c>
      <c r="B1" s="23" t="s">
        <v>34</v>
      </c>
      <c r="C1" s="23"/>
      <c r="D1" s="23"/>
      <c r="E1" s="24" t="s">
        <v>1</v>
      </c>
      <c r="F1" s="25"/>
      <c r="G1" s="26"/>
      <c r="H1" s="27" t="s">
        <v>30</v>
      </c>
      <c r="I1" s="28"/>
      <c r="J1" s="29"/>
    </row>
    <row r="2" spans="1:22" ht="35.25" customHeight="1" x14ac:dyDescent="0.4">
      <c r="A2" s="1" t="s">
        <v>2</v>
      </c>
      <c r="B2" s="23" t="s">
        <v>35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4">
      <c r="A3" s="2" t="s">
        <v>3</v>
      </c>
      <c r="B3" s="23" t="s">
        <v>36</v>
      </c>
      <c r="C3" s="23"/>
      <c r="D3" s="23"/>
      <c r="E3" s="33" t="s">
        <v>4</v>
      </c>
      <c r="F3" s="34"/>
      <c r="G3" s="35"/>
      <c r="H3" s="36">
        <f ca="1">SUM(OFFSET(V6,1,0,500,1))</f>
        <v>724431</v>
      </c>
      <c r="I3" s="37"/>
      <c r="J3" s="38"/>
    </row>
    <row r="4" spans="1:22" ht="16.95" customHeight="1" x14ac:dyDescent="0.4">
      <c r="A4" s="3"/>
      <c r="B4" s="4"/>
      <c r="C4" s="4"/>
      <c r="D4" s="4"/>
      <c r="E4" s="3"/>
      <c r="F4" s="5"/>
      <c r="G4" s="6"/>
      <c r="H4" s="7"/>
      <c r="I4" s="7"/>
    </row>
    <row r="5" spans="1:22" x14ac:dyDescent="0.4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4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4">
      <c r="A7" s="13" t="s">
        <v>30</v>
      </c>
      <c r="B7" s="13" t="s">
        <v>31</v>
      </c>
      <c r="C7" s="14" t="s">
        <v>32</v>
      </c>
      <c r="D7" s="14">
        <v>2020</v>
      </c>
      <c r="E7" s="14" t="s">
        <v>17</v>
      </c>
      <c r="F7" s="15">
        <v>0</v>
      </c>
      <c r="G7" s="15">
        <v>0</v>
      </c>
      <c r="H7" s="15">
        <v>0</v>
      </c>
      <c r="I7" s="15">
        <v>0</v>
      </c>
      <c r="J7" s="15">
        <v>59048</v>
      </c>
      <c r="K7" s="15">
        <v>1439</v>
      </c>
      <c r="L7" s="14" t="s">
        <v>33</v>
      </c>
      <c r="M7" s="16"/>
      <c r="N7" s="16"/>
      <c r="O7" s="16"/>
      <c r="P7" s="16"/>
      <c r="Q7" s="16"/>
      <c r="R7" s="16"/>
      <c r="S7" s="16"/>
      <c r="T7" s="16"/>
      <c r="U7" s="17">
        <f>SUM(M7:T7)</f>
        <v>0</v>
      </c>
      <c r="V7" s="18">
        <f>SUM(F7:K7)</f>
        <v>60487</v>
      </c>
    </row>
    <row r="8" spans="1:22" x14ac:dyDescent="0.4">
      <c r="A8" s="13" t="s">
        <v>30</v>
      </c>
      <c r="B8" s="13" t="s">
        <v>37</v>
      </c>
      <c r="C8" s="14" t="s">
        <v>38</v>
      </c>
      <c r="D8" s="14">
        <v>2020</v>
      </c>
      <c r="E8" s="14" t="s">
        <v>39</v>
      </c>
      <c r="F8" s="15">
        <v>0</v>
      </c>
      <c r="G8" s="15">
        <v>211308</v>
      </c>
      <c r="H8" s="15">
        <v>48838</v>
      </c>
      <c r="I8" s="15">
        <v>0</v>
      </c>
      <c r="J8" s="15">
        <v>0</v>
      </c>
      <c r="K8" s="15">
        <v>8356</v>
      </c>
      <c r="L8" s="14" t="s">
        <v>40</v>
      </c>
      <c r="M8" s="16">
        <v>0</v>
      </c>
      <c r="N8" s="16">
        <v>0</v>
      </c>
      <c r="O8" s="16">
        <v>12</v>
      </c>
      <c r="P8" s="16">
        <v>3</v>
      </c>
      <c r="Q8" s="16">
        <v>4</v>
      </c>
      <c r="R8" s="16">
        <v>0</v>
      </c>
      <c r="S8" s="16">
        <v>0</v>
      </c>
      <c r="T8" s="16">
        <v>0</v>
      </c>
      <c r="U8" s="17">
        <f t="shared" ref="U8:U20" si="0">SUM(M8:T8)</f>
        <v>19</v>
      </c>
      <c r="V8" s="18">
        <f t="shared" ref="V8:V20" si="1">SUM(F8:K8)</f>
        <v>268502</v>
      </c>
    </row>
    <row r="9" spans="1:22" x14ac:dyDescent="0.4">
      <c r="A9" s="13" t="s">
        <v>30</v>
      </c>
      <c r="B9" s="13" t="s">
        <v>41</v>
      </c>
      <c r="C9" s="14" t="s">
        <v>42</v>
      </c>
      <c r="D9" s="14">
        <v>2020</v>
      </c>
      <c r="E9" s="14" t="s">
        <v>39</v>
      </c>
      <c r="F9" s="15">
        <v>0</v>
      </c>
      <c r="G9" s="15">
        <v>204204</v>
      </c>
      <c r="H9" s="15">
        <v>0</v>
      </c>
      <c r="I9" s="15">
        <v>0</v>
      </c>
      <c r="J9" s="15">
        <v>0</v>
      </c>
      <c r="K9" s="15">
        <v>12865</v>
      </c>
      <c r="L9" s="14" t="s">
        <v>40</v>
      </c>
      <c r="M9" s="16">
        <v>0</v>
      </c>
      <c r="N9" s="16">
        <v>1</v>
      </c>
      <c r="O9" s="16">
        <v>8</v>
      </c>
      <c r="P9" s="16">
        <v>7</v>
      </c>
      <c r="Q9" s="16">
        <v>3</v>
      </c>
      <c r="R9" s="16">
        <v>0</v>
      </c>
      <c r="S9" s="16">
        <v>0</v>
      </c>
      <c r="T9" s="16">
        <v>0</v>
      </c>
      <c r="U9" s="17">
        <f t="shared" si="0"/>
        <v>19</v>
      </c>
      <c r="V9" s="18">
        <f t="shared" si="1"/>
        <v>217069</v>
      </c>
    </row>
    <row r="10" spans="1:22" x14ac:dyDescent="0.4">
      <c r="A10" s="13" t="s">
        <v>43</v>
      </c>
      <c r="B10" s="13" t="s">
        <v>44</v>
      </c>
      <c r="C10" s="14" t="s">
        <v>45</v>
      </c>
      <c r="D10" s="14">
        <v>2020</v>
      </c>
      <c r="E10" s="14" t="s">
        <v>39</v>
      </c>
      <c r="F10" s="15">
        <v>0</v>
      </c>
      <c r="G10" s="15">
        <v>168468</v>
      </c>
      <c r="H10" s="15">
        <v>0</v>
      </c>
      <c r="I10" s="15">
        <v>0</v>
      </c>
      <c r="J10" s="15">
        <v>0</v>
      </c>
      <c r="K10" s="15">
        <v>9905</v>
      </c>
      <c r="L10" s="14" t="s">
        <v>40</v>
      </c>
      <c r="M10" s="16">
        <v>0</v>
      </c>
      <c r="N10" s="16">
        <v>0</v>
      </c>
      <c r="O10" s="16">
        <v>10</v>
      </c>
      <c r="P10" s="16">
        <v>6</v>
      </c>
      <c r="Q10" s="16">
        <v>0</v>
      </c>
      <c r="R10" s="16">
        <v>0</v>
      </c>
      <c r="S10" s="16">
        <v>0</v>
      </c>
      <c r="T10" s="16">
        <v>0</v>
      </c>
      <c r="U10" s="17">
        <f t="shared" si="0"/>
        <v>16</v>
      </c>
      <c r="V10" s="18">
        <f t="shared" si="1"/>
        <v>178373</v>
      </c>
    </row>
    <row r="11" spans="1:22" x14ac:dyDescent="0.4">
      <c r="A11" s="13"/>
      <c r="B11" s="13"/>
      <c r="C11" s="14"/>
      <c r="D11" s="14"/>
      <c r="E11" s="14"/>
      <c r="F11" s="15"/>
      <c r="G11" s="15"/>
      <c r="H11" s="15"/>
      <c r="I11" s="15"/>
      <c r="J11" s="15"/>
      <c r="K11" s="15"/>
      <c r="L11" s="14"/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0</v>
      </c>
    </row>
    <row r="12" spans="1:22" x14ac:dyDescent="0.4">
      <c r="A12" s="13"/>
      <c r="B12" s="13"/>
      <c r="C12" s="14"/>
      <c r="D12" s="14"/>
      <c r="E12" s="14"/>
      <c r="F12" s="15"/>
      <c r="G12" s="15"/>
      <c r="H12" s="15"/>
      <c r="I12" s="15"/>
      <c r="J12" s="15"/>
      <c r="K12" s="15"/>
      <c r="L12" s="14"/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0</v>
      </c>
    </row>
    <row r="13" spans="1:22" x14ac:dyDescent="0.4">
      <c r="A13" s="13"/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4"/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0</v>
      </c>
    </row>
    <row r="14" spans="1:22" x14ac:dyDescent="0.4">
      <c r="A14" s="13"/>
      <c r="B14" s="13"/>
      <c r="C14" s="14"/>
      <c r="D14" s="14"/>
      <c r="E14" s="14"/>
      <c r="F14" s="15"/>
      <c r="G14" s="15"/>
      <c r="H14" s="15"/>
      <c r="I14" s="15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0</v>
      </c>
    </row>
    <row r="15" spans="1:22" x14ac:dyDescent="0.4">
      <c r="A15" s="13"/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4"/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0</v>
      </c>
    </row>
    <row r="16" spans="1:22" x14ac:dyDescent="0.4">
      <c r="A16" s="13"/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4"/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0</v>
      </c>
    </row>
    <row r="17" spans="1:22" x14ac:dyDescent="0.4">
      <c r="A17" s="13"/>
      <c r="B17" s="13"/>
      <c r="C17" s="14"/>
      <c r="D17" s="14"/>
      <c r="E17" s="14"/>
      <c r="F17" s="15"/>
      <c r="G17" s="15"/>
      <c r="H17" s="15"/>
      <c r="I17" s="15"/>
      <c r="J17" s="15"/>
      <c r="K17" s="15"/>
      <c r="L17" s="14"/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0</v>
      </c>
    </row>
    <row r="18" spans="1:22" x14ac:dyDescent="0.4">
      <c r="A18" s="13"/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4"/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0</v>
      </c>
    </row>
    <row r="19" spans="1:22" x14ac:dyDescent="0.4">
      <c r="A19" s="13"/>
      <c r="B19" s="13"/>
      <c r="C19" s="14"/>
      <c r="D19" s="14"/>
      <c r="E19" s="14"/>
      <c r="F19" s="15"/>
      <c r="G19" s="15"/>
      <c r="H19" s="15"/>
      <c r="I19" s="15"/>
      <c r="J19" s="15"/>
      <c r="K19" s="15"/>
      <c r="L19" s="14"/>
      <c r="M19" s="16"/>
      <c r="N19" s="16"/>
      <c r="O19" s="16"/>
      <c r="P19" s="16"/>
      <c r="Q19" s="16"/>
      <c r="R19" s="16"/>
      <c r="S19" s="16"/>
      <c r="T19" s="16"/>
      <c r="U19" s="17">
        <f t="shared" si="0"/>
        <v>0</v>
      </c>
      <c r="V19" s="18">
        <f t="shared" si="1"/>
        <v>0</v>
      </c>
    </row>
    <row r="20" spans="1:22" x14ac:dyDescent="0.4">
      <c r="A20" s="13"/>
      <c r="B20" s="13"/>
      <c r="C20" s="14"/>
      <c r="D20" s="14"/>
      <c r="E20" s="14"/>
      <c r="F20" s="15"/>
      <c r="G20" s="15"/>
      <c r="H20" s="15"/>
      <c r="I20" s="15"/>
      <c r="J20" s="15"/>
      <c r="K20" s="15"/>
      <c r="L20" s="14"/>
      <c r="M20" s="16"/>
      <c r="N20" s="16"/>
      <c r="O20" s="16"/>
      <c r="P20" s="16"/>
      <c r="Q20" s="16"/>
      <c r="R20" s="16"/>
      <c r="S20" s="16"/>
      <c r="T20" s="16"/>
      <c r="U20" s="17">
        <f t="shared" si="0"/>
        <v>0</v>
      </c>
      <c r="V20" s="18">
        <f t="shared" si="1"/>
        <v>0</v>
      </c>
    </row>
  </sheetData>
  <autoFilter ref="A6:V6" xr:uid="{50C5121F-0F7B-4370-9108-02833AB8A590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20">
    <cfRule type="cellIs" dxfId="3" priority="3" operator="lessThan">
      <formula>0</formula>
    </cfRule>
  </conditionalFormatting>
  <conditionalFormatting sqref="V7:V20">
    <cfRule type="expression" dxfId="2" priority="4">
      <formula>$V$7&lt;0</formula>
    </cfRule>
  </conditionalFormatting>
  <conditionalFormatting sqref="D7:D20">
    <cfRule type="expression" dxfId="1" priority="2">
      <formula>OR($D7&gt;2020,AND($D7&lt;2020,$D7&lt;&gt;""))</formula>
    </cfRule>
  </conditionalFormatting>
  <conditionalFormatting sqref="C7:C20">
    <cfRule type="expression" dxfId="0" priority="5">
      <formula>(#REF!&gt;1)</formula>
    </cfRule>
  </conditionalFormatting>
  <dataValidations count="3">
    <dataValidation type="list" allowBlank="1" showInputMessage="1" showErrorMessage="1" sqref="E7:E20" xr:uid="{C5222C01-5C04-4335-BAAC-A415C94E3ED9}">
      <formula1>"PH, TH, Joint TH &amp; PH-RRH, HMIS, SSO, TRA, PRA, SRA, S+C/SRO"</formula1>
    </dataValidation>
    <dataValidation type="list" allowBlank="1" showInputMessage="1" showErrorMessage="1" sqref="L7:L20" xr:uid="{CF99BBE6-4EE9-42B5-A2B9-2BE13E9561CC}">
      <formula1>"N/A, FMR, Actual Rent"</formula1>
    </dataValidation>
    <dataValidation allowBlank="1" showErrorMessage="1" sqref="A6:V6" xr:uid="{611E818A-E95F-4C19-98A1-7F7A4ED006DE}"/>
  </dataValidations>
  <pageMargins left="0.5" right="0.5" top="0.25" bottom="0.4" header="0.3" footer="0.15"/>
  <pageSetup fitToWidth="2" fitToHeight="10" orientation="landscape" r:id="rId1"/>
  <headerFooter>
    <oddFooter>&amp;L&amp;L &amp;B&amp;F&amp;R&amp;R &amp;B4/1/2019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 GIW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2019-03-04T18:42:27Z</dcterms:created>
  <dcterms:modified xsi:type="dcterms:W3CDTF">2019-04-02T19:33:05Z</dcterms:modified>
</cp:coreProperties>
</file>