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D-500\"/>
    </mc:Choice>
  </mc:AlternateContent>
  <xr:revisionPtr revIDLastSave="0" documentId="13_ncr:1_{D6F66F7D-C780-4645-B27B-9CE70E0A13AE}" xr6:coauthVersionLast="41" xr6:coauthVersionMax="41" xr10:uidLastSave="{00000000-0000-0000-0000-000000000000}"/>
  <bookViews>
    <workbookView xWindow="-103" yWindow="-103" windowWidth="25920" windowHeight="16749" xr2:uid="{2667A91C-79B7-46C5-B777-16914F4DC966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H3" i="1" l="1"/>
  <c r="V7" i="1"/>
  <c r="U7" i="1"/>
</calcChain>
</file>

<file path=xl/sharedStrings.xml><?xml version="1.0" encoding="utf-8"?>
<sst xmlns="http://schemas.openxmlformats.org/spreadsheetml/2006/main" count="64" uniqueCount="53">
  <si>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</si>
  <si>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</si>
  <si>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</si>
  <si>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</si>
  <si>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</si>
  <si>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</si>
  <si>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</si>
  <si>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</si>
  <si>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</si>
  <si>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</si>
  <si>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</si>
  <si>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</si>
  <si>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</si>
  <si>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</si>
  <si>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</si>
  <si>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</si>
  <si>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</si>
  <si>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</si>
  <si>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</si>
  <si>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</si>
  <si>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</si>
  <si>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</si>
  <si>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</si>
  <si>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</si>
  <si>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</si>
  <si>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</si>
  <si>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</si>
  <si>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</si>
  <si>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</si>
  <si>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</si>
  <si>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Maryland Department of Health</t>
  </si>
  <si>
    <t>BHA S+C Carroll County 9 units NOFA 2018</t>
  </si>
  <si>
    <t>MD0133L3B061811</t>
  </si>
  <si>
    <t>PH</t>
  </si>
  <si>
    <t>FMR</t>
  </si>
  <si>
    <t/>
  </si>
  <si>
    <t>Baltimore</t>
  </si>
  <si>
    <t>MD-506</t>
  </si>
  <si>
    <t>Carroll County CoC</t>
  </si>
  <si>
    <t>Carroll County, Commissioners of</t>
  </si>
  <si>
    <t>Human Services Programs of Carroll County, Inc.</t>
  </si>
  <si>
    <t>PHPWD II FFY18</t>
  </si>
  <si>
    <t>MD0134L3B061811</t>
  </si>
  <si>
    <t>PHPWD I FFY 18</t>
  </si>
  <si>
    <t>MD0135L3B061811</t>
  </si>
  <si>
    <t>Safe Haven FFY 18</t>
  </si>
  <si>
    <t>MD0138L3B061810</t>
  </si>
  <si>
    <t>SH</t>
  </si>
  <si>
    <t>SSO Coordinated Intake FFY 18</t>
  </si>
  <si>
    <t>MD0139L3B061810</t>
  </si>
  <si>
    <t>SSO</t>
  </si>
  <si>
    <t>PHPWD VIII FFY18</t>
  </si>
  <si>
    <t>MD0260L3B061807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</si>
</sst>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1787-1483-410E-9645-717B59B203AF}">
  <sheetPr codeName="Sheet164">
    <pageSetUpPr fitToPage="1"/>
  </sheetPr>
  <dimension ref="A1:V2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402670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133212</v>
      </c>
      <c r="H7" s="15">
        <v>0</v>
      </c>
      <c r="I7" s="15">
        <v>0</v>
      </c>
      <c r="J7" s="15">
        <v>0</v>
      </c>
      <c r="K7" s="15">
        <v>1949</v>
      </c>
      <c r="L7" s="14" t="s">
        <v>34</v>
      </c>
      <c r="M7" s="16">
        <v>0</v>
      </c>
      <c r="N7" s="16">
        <v>0</v>
      </c>
      <c r="O7" s="16">
        <v>7</v>
      </c>
      <c r="P7" s="16">
        <v>1</v>
      </c>
      <c r="Q7" s="16">
        <v>1</v>
      </c>
      <c r="R7" s="16">
        <v>0</v>
      </c>
      <c r="S7" s="16">
        <v>0</v>
      </c>
      <c r="T7" s="16">
        <v>0</v>
      </c>
      <c r="U7" s="17">
        <f t="shared" ref="U7:U22" si="0">SUM(M7:T7)</f>
        <v>9</v>
      </c>
      <c r="V7" s="18">
        <f t="shared" ref="V7:V22" si="1">SUM(F7:K7)</f>
        <v>135161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39879</v>
      </c>
      <c r="G8" s="15">
        <v>0</v>
      </c>
      <c r="H8" s="15">
        <v>0</v>
      </c>
      <c r="I8" s="15">
        <v>4677</v>
      </c>
      <c r="J8" s="15">
        <v>0</v>
      </c>
      <c r="K8" s="15">
        <v>1441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45997</v>
      </c>
    </row>
    <row r="9" spans="1:22" x14ac:dyDescent="0.4">
      <c r="A9" s="13" t="s">
        <v>40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67899</v>
      </c>
      <c r="G9" s="15">
        <v>0</v>
      </c>
      <c r="H9" s="15">
        <v>0</v>
      </c>
      <c r="I9" s="15">
        <v>0</v>
      </c>
      <c r="J9" s="15">
        <v>0</v>
      </c>
      <c r="K9" s="15">
        <v>3557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71456</v>
      </c>
    </row>
    <row r="10" spans="1:22" x14ac:dyDescent="0.4">
      <c r="A10" s="13" t="s">
        <v>40</v>
      </c>
      <c r="B10" s="13" t="s">
        <v>45</v>
      </c>
      <c r="C10" s="14" t="s">
        <v>46</v>
      </c>
      <c r="D10" s="14">
        <v>2020</v>
      </c>
      <c r="E10" s="14" t="s">
        <v>47</v>
      </c>
      <c r="F10" s="15">
        <v>0</v>
      </c>
      <c r="G10" s="15">
        <v>0</v>
      </c>
      <c r="H10" s="15">
        <v>67995</v>
      </c>
      <c r="I10" s="15">
        <v>577</v>
      </c>
      <c r="J10" s="15">
        <v>0</v>
      </c>
      <c r="K10" s="15">
        <v>5742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74314</v>
      </c>
    </row>
    <row r="11" spans="1:22" x14ac:dyDescent="0.4">
      <c r="A11" s="13" t="s">
        <v>40</v>
      </c>
      <c r="B11" s="13" t="s">
        <v>48</v>
      </c>
      <c r="C11" s="14" t="s">
        <v>49</v>
      </c>
      <c r="D11" s="14">
        <v>2020</v>
      </c>
      <c r="E11" s="14" t="s">
        <v>50</v>
      </c>
      <c r="F11" s="15">
        <v>0</v>
      </c>
      <c r="G11" s="15">
        <v>0</v>
      </c>
      <c r="H11" s="15">
        <v>29851</v>
      </c>
      <c r="I11" s="15">
        <v>0</v>
      </c>
      <c r="J11" s="15">
        <v>0</v>
      </c>
      <c r="K11" s="15">
        <v>2247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32098</v>
      </c>
    </row>
    <row r="12" spans="1:22" x14ac:dyDescent="0.4">
      <c r="A12" s="13" t="s">
        <v>40</v>
      </c>
      <c r="B12" s="13" t="s">
        <v>51</v>
      </c>
      <c r="C12" s="14" t="s">
        <v>52</v>
      </c>
      <c r="D12" s="14">
        <v>2020</v>
      </c>
      <c r="E12" s="14" t="s">
        <v>33</v>
      </c>
      <c r="F12" s="15">
        <v>38365</v>
      </c>
      <c r="G12" s="15">
        <v>0</v>
      </c>
      <c r="H12" s="15">
        <v>3780</v>
      </c>
      <c r="I12" s="15">
        <v>0</v>
      </c>
      <c r="J12" s="15">
        <v>0</v>
      </c>
      <c r="K12" s="15">
        <v>1499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43644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</sheetData>
  <autoFilter ref="A6:V6" xr:uid="{1118EE40-BE5C-4177-BC08-95EEB656EC4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OR($D7&gt;2020,AND($D7&lt;2020,$D7&lt;&gt;""))</formula>
    </cfRule>
  </conditionalFormatting>
  <conditionalFormatting sqref="C7:C22">
    <cfRule type="expression" dxfId="0" priority="5">
      <formula>(#REF!&gt;1)</formula>
    </cfRule>
  </conditionalFormatting>
  <dataValidations count="3">
    <dataValidation type="list" allowBlank="1" showInputMessage="1" showErrorMessage="1" sqref="E7:E22" xr:uid="{AB704F38-C1A3-4A76-A119-F6506A8DCF7E}">
      <formula1>"PH, TH, Joint TH &amp; PH-RRH, HMIS, SSO, TRA, PRA, SRA, S+C/SRO"</formula1>
    </dataValidation>
    <dataValidation type="list" allowBlank="1" showInputMessage="1" showErrorMessage="1" sqref="L7:L22" xr:uid="{42F37491-849E-4E9B-BC67-2BFFE0BA2001}">
      <formula1>"N/A, FMR, Actual Rent"</formula1>
    </dataValidation>
    <dataValidation allowBlank="1" showErrorMessage="1" sqref="A6:V6" xr:uid="{98DB8C3F-C31E-4725-BCEF-AEDCCB2F6C4C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2019-03-04T18:42:29Z</dcterms:created>
  <dcterms:modified xsi:type="dcterms:W3CDTF">2019-04-02T19:33:02Z</dcterms:modified>
</cp:coreProperties>
</file>