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D-500\"/>
    </mc:Choice>
  </mc:AlternateContent>
  <xr:revisionPtr revIDLastSave="0" documentId="13_ncr:1_{4E87F16A-9D12-4F8A-BB47-CA8EB4141033}" xr6:coauthVersionLast="43" xr6:coauthVersionMax="43" xr10:uidLastSave="{00000000-0000-0000-0000-000000000000}"/>
  <bookViews>
    <workbookView xWindow="-120" yWindow="-120" windowWidth="29040" windowHeight="15840" xr2:uid="{C6E0E3C4-C5C3-4C1D-9D17-9D8B3FB180F5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U7" i="1"/>
  <c r="H3" i="1"/>
</calcChain>
</file>

<file path=xl/sharedStrings.xml><?xml version="1.0" encoding="utf-8"?>
<sst xmlns="http://schemas.openxmlformats.org/spreadsheetml/2006/main" count="69" uniqueCount="53">
  <si>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</si>
  <si>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</si>
  <si>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</si>
  <si>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</si>
  <si>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</si>
  <si>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</si>
  <si>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</si>
  <si>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</si>
  <si>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</si>
  <si>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</si>
  <si>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</si>
  <si>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</si>
  <si>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</si>
  <si>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</si>
  <si>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</si>
  <si>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</si>
  <si>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</si>
  <si>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</si>
  <si>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</si>
  <si>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</si>
  <si>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</si>
  <si>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</si>
  <si>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</si>
  <si>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</si>
  <si>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</si>
  <si>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</si>
  <si>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</si>
  <si>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</si>
  <si>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</si>
  <si>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</si>
  <si>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Harford County, Maryland</t>
  </si>
  <si>
    <t>AH PH Consolidated</t>
  </si>
  <si>
    <t>MD0094L3B021811</t>
  </si>
  <si>
    <t>PH</t>
  </si>
  <si>
    <t/>
  </si>
  <si>
    <t>Baltimore</t>
  </si>
  <si>
    <t>MD-502</t>
  </si>
  <si>
    <t>Harford County CoC</t>
  </si>
  <si>
    <t>MD0097L3B021811</t>
  </si>
  <si>
    <t>HFH PSH I</t>
  </si>
  <si>
    <t>MD0101L3B021811</t>
  </si>
  <si>
    <t>Maryland Department of Health</t>
  </si>
  <si>
    <t>BHA S + C Harford County 18 units NOFA 2018</t>
  </si>
  <si>
    <t>MD0103L3B021811</t>
  </si>
  <si>
    <t>FMR</t>
  </si>
  <si>
    <t>HCAA Centralized Intake Support Services</t>
  </si>
  <si>
    <t>MD0333L3B021803</t>
  </si>
  <si>
    <t>SSO</t>
  </si>
  <si>
    <t>AH PSH IV Chronic</t>
  </si>
  <si>
    <t>MD0334L3B021803</t>
  </si>
  <si>
    <t>MD0414L3B021800</t>
  </si>
  <si>
    <t>Prologue Inc.</t>
  </si>
  <si>
    <t>Prologue PSH I Chronic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</si>
</sst>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3B040-782C-495E-9360-47E7C1B66CEB}">
  <sheetPr codeName="Sheet160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900880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110064</v>
      </c>
      <c r="G7" s="15">
        <v>0</v>
      </c>
      <c r="H7" s="15">
        <v>22530</v>
      </c>
      <c r="I7" s="15">
        <v>10878</v>
      </c>
      <c r="J7" s="15">
        <v>0</v>
      </c>
      <c r="K7" s="15">
        <v>12802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3" si="0">SUM(M7:T7)</f>
        <v>0</v>
      </c>
      <c r="V7" s="18">
        <f t="shared" ref="V7:V23" si="1">SUM(F7:K7)</f>
        <v>156274</v>
      </c>
    </row>
    <row r="8" spans="1:22" x14ac:dyDescent="0.25">
      <c r="A8" s="13" t="s">
        <v>51</v>
      </c>
      <c r="B8" s="13" t="s">
        <v>52</v>
      </c>
      <c r="C8" s="14" t="s">
        <v>38</v>
      </c>
      <c r="D8" s="14">
        <v>2020</v>
      </c>
      <c r="E8" s="14" t="s">
        <v>33</v>
      </c>
      <c r="F8" s="15">
        <v>82635</v>
      </c>
      <c r="G8" s="15">
        <v>0</v>
      </c>
      <c r="H8" s="15">
        <v>40219</v>
      </c>
      <c r="I8" s="15">
        <v>3216</v>
      </c>
      <c r="J8" s="15">
        <v>0</v>
      </c>
      <c r="K8" s="15">
        <v>11535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137605</v>
      </c>
    </row>
    <row r="9" spans="1:22" x14ac:dyDescent="0.25">
      <c r="A9" s="13" t="s">
        <v>30</v>
      </c>
      <c r="B9" s="13" t="s">
        <v>39</v>
      </c>
      <c r="C9" s="14" t="s">
        <v>40</v>
      </c>
      <c r="D9" s="14">
        <v>2020</v>
      </c>
      <c r="E9" s="14" t="s">
        <v>33</v>
      </c>
      <c r="F9" s="15">
        <v>61208</v>
      </c>
      <c r="G9" s="15">
        <v>0</v>
      </c>
      <c r="H9" s="15">
        <v>16697</v>
      </c>
      <c r="I9" s="15">
        <v>7510</v>
      </c>
      <c r="J9" s="15">
        <v>0</v>
      </c>
      <c r="K9" s="15">
        <v>7660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93075</v>
      </c>
    </row>
    <row r="10" spans="1:22" x14ac:dyDescent="0.25">
      <c r="A10" s="13" t="s">
        <v>41</v>
      </c>
      <c r="B10" s="13" t="s">
        <v>42</v>
      </c>
      <c r="C10" s="14" t="s">
        <v>43</v>
      </c>
      <c r="D10" s="14">
        <v>2020</v>
      </c>
      <c r="E10" s="14" t="s">
        <v>33</v>
      </c>
      <c r="F10" s="15">
        <v>0</v>
      </c>
      <c r="G10" s="15">
        <v>281796</v>
      </c>
      <c r="H10" s="15">
        <v>0</v>
      </c>
      <c r="I10" s="15">
        <v>0</v>
      </c>
      <c r="J10" s="15">
        <v>0</v>
      </c>
      <c r="K10" s="15">
        <v>17488</v>
      </c>
      <c r="L10" s="14" t="s">
        <v>44</v>
      </c>
      <c r="M10" s="16">
        <v>0</v>
      </c>
      <c r="N10" s="16">
        <v>0</v>
      </c>
      <c r="O10" s="16">
        <v>6</v>
      </c>
      <c r="P10" s="16">
        <v>8</v>
      </c>
      <c r="Q10" s="16">
        <v>3</v>
      </c>
      <c r="R10" s="16">
        <v>0</v>
      </c>
      <c r="S10" s="16">
        <v>0</v>
      </c>
      <c r="T10" s="16">
        <v>0</v>
      </c>
      <c r="U10" s="17">
        <f t="shared" si="0"/>
        <v>17</v>
      </c>
      <c r="V10" s="18">
        <f t="shared" si="1"/>
        <v>299284</v>
      </c>
    </row>
    <row r="11" spans="1:22" x14ac:dyDescent="0.25">
      <c r="A11" s="13" t="s">
        <v>30</v>
      </c>
      <c r="B11" s="13" t="s">
        <v>45</v>
      </c>
      <c r="C11" s="14" t="s">
        <v>46</v>
      </c>
      <c r="D11" s="14">
        <v>2020</v>
      </c>
      <c r="E11" s="14" t="s">
        <v>47</v>
      </c>
      <c r="F11" s="15">
        <v>0</v>
      </c>
      <c r="G11" s="15">
        <v>0</v>
      </c>
      <c r="H11" s="15">
        <v>27500</v>
      </c>
      <c r="I11" s="15">
        <v>0</v>
      </c>
      <c r="J11" s="15">
        <v>0</v>
      </c>
      <c r="K11" s="15">
        <v>2500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30000</v>
      </c>
    </row>
    <row r="12" spans="1:22" x14ac:dyDescent="0.25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33</v>
      </c>
      <c r="F12" s="15">
        <v>60254</v>
      </c>
      <c r="G12" s="15">
        <v>0</v>
      </c>
      <c r="H12" s="15">
        <v>41550</v>
      </c>
      <c r="I12" s="15">
        <v>16944</v>
      </c>
      <c r="J12" s="15">
        <v>0</v>
      </c>
      <c r="K12" s="15">
        <v>10817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129565</v>
      </c>
    </row>
    <row r="13" spans="1:22" x14ac:dyDescent="0.25">
      <c r="A13" s="13" t="s">
        <v>30</v>
      </c>
      <c r="B13" s="13" t="s">
        <v>17</v>
      </c>
      <c r="C13" s="14" t="s">
        <v>50</v>
      </c>
      <c r="D13" s="14">
        <v>2020</v>
      </c>
      <c r="E13" s="14" t="s">
        <v>17</v>
      </c>
      <c r="F13" s="15">
        <v>0</v>
      </c>
      <c r="G13" s="15">
        <v>0</v>
      </c>
      <c r="H13" s="15">
        <v>0</v>
      </c>
      <c r="I13" s="15">
        <v>0</v>
      </c>
      <c r="J13" s="15">
        <v>50077</v>
      </c>
      <c r="K13" s="15">
        <v>5000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55077</v>
      </c>
    </row>
    <row r="14" spans="1:22" x14ac:dyDescent="0.25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BF0EF247-22A0-4474-84E9-878807C8408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OR($D7&gt;2020,AND($D7&lt;2020,$D7&lt;&gt;""))</formula>
    </cfRule>
  </conditionalFormatting>
  <conditionalFormatting sqref="C7:C23">
    <cfRule type="expression" dxfId="0" priority="5">
      <formula>(#REF!&gt;1)</formula>
    </cfRule>
  </conditionalFormatting>
  <dataValidations count="3">
    <dataValidation type="list" allowBlank="1" showInputMessage="1" showErrorMessage="1" sqref="E7:E23" xr:uid="{5115B8FE-9CEE-4F6D-9893-7D27E16E22B5}">
      <formula1>"PH, TH, Joint TH &amp; PH-RRH, HMIS, SSO, TRA, PRA, SRA, S+C/SRO"</formula1>
    </dataValidation>
    <dataValidation type="list" allowBlank="1" showInputMessage="1" showErrorMessage="1" sqref="L7:L23" xr:uid="{0D7FE2C8-1C98-4AD1-917E-6A3B001FA91A}">
      <formula1>"N/A, FMR, Actual Rent"</formula1>
    </dataValidation>
    <dataValidation allowBlank="1" showErrorMessage="1" sqref="A6:V6" xr:uid="{EB6EE6C1-2954-45AD-BCC5-DE1DEB9FCF5A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2019-03-04T18:42:31Z</dcterms:created>
  <dcterms:modified xsi:type="dcterms:W3CDTF">2019-05-13T19:53:36Z</dcterms:modified>
</cp:coreProperties>
</file>