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D-500\"/>
    </mc:Choice>
  </mc:AlternateContent>
  <xr:revisionPtr revIDLastSave="0" documentId="13_ncr:1_{1D7FC999-6E8E-4629-9225-563502CB9D8A}" xr6:coauthVersionLast="43" xr6:coauthVersionMax="43" xr10:uidLastSave="{00000000-0000-0000-0000-000000000000}"/>
  <bookViews>
    <workbookView xWindow="-120" yWindow="-120" windowWidth="29040" windowHeight="15840" xr2:uid="{7E738598-D6C8-4CE2-B77E-6E8EBE16AA1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V7" i="1" l="1"/>
  <c r="H3" i="1" s="1"/>
  <c r="U7" i="1"/>
</calcChain>
</file>

<file path=xl/sharedStrings.xml><?xml version="1.0" encoding="utf-8"?>
<sst xmlns="http://schemas.openxmlformats.org/spreadsheetml/2006/main" count="224" uniqueCount="119">
  <si>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</si>
  <si>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</si>
  <si>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</si>
  <si>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</si>
  <si>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</si>
  <si>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</si>
  <si>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</si>
  <si>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</si>
  <si>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</si>
  <si>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</si>
  <si>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</si>
  <si>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</si>
  <si>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</si>
  <si>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</si>
  <si>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</si>
  <si>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</si>
  <si>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</si>
  <si>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</si>
  <si>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</si>
  <si>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</si>
  <si>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</si>
  <si>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</si>
  <si>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</si>
  <si>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</si>
  <si>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</si>
  <si>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</si>
  <si>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</si>
  <si>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</si>
  <si>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</si>
  <si>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</si>
  <si>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Baltimore - Mayor's Office</t>
  </si>
  <si>
    <t>PEP Samaritan Project</t>
  </si>
  <si>
    <t>MD0011L3B011809</t>
  </si>
  <si>
    <t>PH</t>
  </si>
  <si>
    <t>Actual Rent</t>
  </si>
  <si>
    <t/>
  </si>
  <si>
    <t>Baltimore</t>
  </si>
  <si>
    <t>MD-501</t>
  </si>
  <si>
    <t>Baltimore CoC</t>
  </si>
  <si>
    <t>AIDS Interfaith Residential Services, Inc.</t>
  </si>
  <si>
    <t>CoC SHP- Adult Case Management FY 18</t>
  </si>
  <si>
    <t>MD0014L3B011811</t>
  </si>
  <si>
    <t>CoC YIP Youth SHP Program FY18</t>
  </si>
  <si>
    <t>MD0015L3B011811</t>
  </si>
  <si>
    <t>AIRS Shelter Plus Care</t>
  </si>
  <si>
    <t>MD0016L3B011811</t>
  </si>
  <si>
    <t>At Jacob's Well PHP</t>
  </si>
  <si>
    <t>MD0018L3B011811</t>
  </si>
  <si>
    <t>MOHS - HMIS Consolidated Grant</t>
  </si>
  <si>
    <t>MD0021L3B011811</t>
  </si>
  <si>
    <t>MOHS - Homewood Bound PHP</t>
  </si>
  <si>
    <t>MD0022L3B011811</t>
  </si>
  <si>
    <t>FMR</t>
  </si>
  <si>
    <t>BHSB SRA Multi-Grant S+C</t>
  </si>
  <si>
    <t>MD0024L3B011811</t>
  </si>
  <si>
    <t>Associated Catholic Charities - REACH Combined</t>
  </si>
  <si>
    <t>MD0027L3B011811</t>
  </si>
  <si>
    <t>Associated Catholic Charities - Project FRESH Start</t>
  </si>
  <si>
    <t>MD0030L3B011811</t>
  </si>
  <si>
    <t>Dayspring Programs Tenant Based S+C</t>
  </si>
  <si>
    <t>MD0033L3B011811</t>
  </si>
  <si>
    <t>Dayspring Programs PHP</t>
  </si>
  <si>
    <t>MD0034L3B011811</t>
  </si>
  <si>
    <t>Behavioral Health System Baltimore</t>
  </si>
  <si>
    <t>HOPE Safe Haven</t>
  </si>
  <si>
    <t>MD0037L3B011811</t>
  </si>
  <si>
    <t>SH</t>
  </si>
  <si>
    <t>GEDCO - Supportive Housing Harford House and Micah House</t>
  </si>
  <si>
    <t>MD0038L3B011811</t>
  </si>
  <si>
    <t>SVdP Home Connections III</t>
  </si>
  <si>
    <t>MD0039L3B011811</t>
  </si>
  <si>
    <t>Marian House PH</t>
  </si>
  <si>
    <t>MD0051L3B011811</t>
  </si>
  <si>
    <t>Marian House - Serenity Place PHP</t>
  </si>
  <si>
    <t>MD0052L3B011811</t>
  </si>
  <si>
    <t>Marian House S+C Expansion</t>
  </si>
  <si>
    <t>MD0057L3B011811</t>
  </si>
  <si>
    <t>St. Ambrose Housing Aid Center PHP</t>
  </si>
  <si>
    <t>MD0058L3B011811</t>
  </si>
  <si>
    <t>BMHS, Inc. - PEP  Mobile Outreach and Treatment Project</t>
  </si>
  <si>
    <t>MD0059L3B011811</t>
  </si>
  <si>
    <t>SSO</t>
  </si>
  <si>
    <t>Marian House TAMAR 2 PHP</t>
  </si>
  <si>
    <t>MD0060L3B011811</t>
  </si>
  <si>
    <t>MD0061L3B011811</t>
  </si>
  <si>
    <t>Marian House TAMAR S+C</t>
  </si>
  <si>
    <t>MD0064L3B011811</t>
  </si>
  <si>
    <t>Project PLASE Rental Assistance Program</t>
  </si>
  <si>
    <t>MD0065L3B011811</t>
  </si>
  <si>
    <t>Project PLASE - Scattered Site PHP</t>
  </si>
  <si>
    <t>MD0068L3B011811</t>
  </si>
  <si>
    <t>Project PLASE - Medically Fragile SRO</t>
  </si>
  <si>
    <t>MD0069L3B011811</t>
  </si>
  <si>
    <t>SVdP Home Connections PHP</t>
  </si>
  <si>
    <t>MD0077L3B011811</t>
  </si>
  <si>
    <t>WHC Scattered Site Housing S+C</t>
  </si>
  <si>
    <t>MD0085L3B011811</t>
  </si>
  <si>
    <t>CoC SHP GYFLC FY18</t>
  </si>
  <si>
    <t>MD0091L3B011811</t>
  </si>
  <si>
    <t>TH</t>
  </si>
  <si>
    <t>SVdP Home Connections II - Samaritan Project</t>
  </si>
  <si>
    <t>MD0249L3B011809</t>
  </si>
  <si>
    <t>Coordinated Access SSO</t>
  </si>
  <si>
    <t>MD0329L3B011803</t>
  </si>
  <si>
    <t>Health Care for the Homeless - Homewood Bound Bonus</t>
  </si>
  <si>
    <t>MD0330L3B011803</t>
  </si>
  <si>
    <t>Project PLASE Veteran PSH Project</t>
  </si>
  <si>
    <t>MD0331L3B011803</t>
  </si>
  <si>
    <t>SVDP Front Door Rapid Re-Housing</t>
  </si>
  <si>
    <t>MD0356L3B011802</t>
  </si>
  <si>
    <t>Youth Empowered Society Rapid Re-Housing</t>
  </si>
  <si>
    <t>MD0357L3B011802</t>
  </si>
  <si>
    <t>HCAM Rapid Re-Housing</t>
  </si>
  <si>
    <t>MD0358L3B011802</t>
  </si>
  <si>
    <t>House of Ruth - Rapid Re-Housing - DV Bonus</t>
  </si>
  <si>
    <t>MD0410D3B011800</t>
  </si>
  <si>
    <t>House of Ruth - Coordinated Entry SSO - DV Bonus</t>
  </si>
  <si>
    <t>MD0411D3B011800</t>
  </si>
  <si>
    <t>SVdP Home Connections Plus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</si>
</sst>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AFC6-824C-4F96-A102-5BEA644A3222}">
  <sheetPr codeName="Sheet159">
    <pageSetUpPr fitToPage="1"/>
  </sheetPr>
  <dimension ref="A1:V5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22766097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458832</v>
      </c>
      <c r="H7" s="15">
        <v>110986</v>
      </c>
      <c r="I7" s="15">
        <v>0</v>
      </c>
      <c r="J7" s="15">
        <v>0</v>
      </c>
      <c r="K7" s="15">
        <v>38954</v>
      </c>
      <c r="L7" s="14" t="s">
        <v>34</v>
      </c>
      <c r="M7" s="16">
        <v>0</v>
      </c>
      <c r="N7" s="16">
        <v>0</v>
      </c>
      <c r="O7" s="16">
        <v>44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54" si="0">SUM(M7:T7)</f>
        <v>44</v>
      </c>
      <c r="V7" s="18">
        <f t="shared" ref="V7:V54" si="1">SUM(F7:K7)</f>
        <v>608772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176228</v>
      </c>
      <c r="I8" s="15">
        <v>0</v>
      </c>
      <c r="J8" s="15">
        <v>0</v>
      </c>
      <c r="K8" s="15">
        <v>12335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188563</v>
      </c>
    </row>
    <row r="9" spans="1:22" x14ac:dyDescent="0.25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69720</v>
      </c>
      <c r="H9" s="15">
        <v>80348</v>
      </c>
      <c r="I9" s="15">
        <v>0</v>
      </c>
      <c r="J9" s="15">
        <v>0</v>
      </c>
      <c r="K9" s="15">
        <v>9822</v>
      </c>
      <c r="L9" s="14" t="s">
        <v>34</v>
      </c>
      <c r="M9" s="16">
        <v>0</v>
      </c>
      <c r="N9" s="16">
        <v>0</v>
      </c>
      <c r="O9" s="16">
        <v>7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7</v>
      </c>
      <c r="V9" s="18">
        <f t="shared" si="1"/>
        <v>159890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1460148</v>
      </c>
      <c r="H10" s="15">
        <v>0</v>
      </c>
      <c r="I10" s="15">
        <v>0</v>
      </c>
      <c r="J10" s="15">
        <v>0</v>
      </c>
      <c r="K10" s="15">
        <v>94338</v>
      </c>
      <c r="L10" s="14" t="s">
        <v>34</v>
      </c>
      <c r="M10" s="16">
        <v>0</v>
      </c>
      <c r="N10" s="16">
        <v>0</v>
      </c>
      <c r="O10" s="16">
        <v>84</v>
      </c>
      <c r="P10" s="16">
        <v>23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108</v>
      </c>
      <c r="V10" s="18">
        <f t="shared" si="1"/>
        <v>1554486</v>
      </c>
    </row>
    <row r="11" spans="1:22" x14ac:dyDescent="0.25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0</v>
      </c>
      <c r="G11" s="15">
        <v>0</v>
      </c>
      <c r="H11" s="15">
        <v>22400</v>
      </c>
      <c r="I11" s="15">
        <v>0</v>
      </c>
      <c r="J11" s="15">
        <v>0</v>
      </c>
      <c r="K11" s="15">
        <v>1568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23968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448206</v>
      </c>
      <c r="K12" s="15">
        <v>44806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493012</v>
      </c>
    </row>
    <row r="13" spans="1:22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702000</v>
      </c>
      <c r="H13" s="15">
        <v>118978</v>
      </c>
      <c r="I13" s="15">
        <v>0</v>
      </c>
      <c r="J13" s="15">
        <v>0</v>
      </c>
      <c r="K13" s="15">
        <v>44182</v>
      </c>
      <c r="L13" s="14" t="s">
        <v>52</v>
      </c>
      <c r="M13" s="16">
        <v>0</v>
      </c>
      <c r="N13" s="16">
        <v>0</v>
      </c>
      <c r="O13" s="16">
        <v>52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52</v>
      </c>
      <c r="V13" s="18">
        <f t="shared" si="1"/>
        <v>865160</v>
      </c>
    </row>
    <row r="14" spans="1:22" x14ac:dyDescent="0.25">
      <c r="A14" s="13" t="s">
        <v>30</v>
      </c>
      <c r="B14" s="13" t="s">
        <v>53</v>
      </c>
      <c r="C14" s="14" t="s">
        <v>54</v>
      </c>
      <c r="D14" s="14">
        <v>2020</v>
      </c>
      <c r="E14" s="14" t="s">
        <v>33</v>
      </c>
      <c r="F14" s="15">
        <v>0</v>
      </c>
      <c r="G14" s="15">
        <v>3663048</v>
      </c>
      <c r="H14" s="15">
        <v>210000</v>
      </c>
      <c r="I14" s="15">
        <v>0</v>
      </c>
      <c r="J14" s="15">
        <v>0</v>
      </c>
      <c r="K14" s="15">
        <v>235880</v>
      </c>
      <c r="L14" s="14" t="s">
        <v>34</v>
      </c>
      <c r="M14" s="16">
        <v>0</v>
      </c>
      <c r="N14" s="16">
        <v>0</v>
      </c>
      <c r="O14" s="16">
        <v>200</v>
      </c>
      <c r="P14" s="16">
        <v>20</v>
      </c>
      <c r="Q14" s="16">
        <v>35</v>
      </c>
      <c r="R14" s="16">
        <v>1</v>
      </c>
      <c r="S14" s="16">
        <v>1</v>
      </c>
      <c r="T14" s="16">
        <v>0</v>
      </c>
      <c r="U14" s="17">
        <f t="shared" si="0"/>
        <v>257</v>
      </c>
      <c r="V14" s="18">
        <f t="shared" si="1"/>
        <v>4108928</v>
      </c>
    </row>
    <row r="15" spans="1:22" x14ac:dyDescent="0.25">
      <c r="A15" s="13" t="s">
        <v>30</v>
      </c>
      <c r="B15" s="13" t="s">
        <v>55</v>
      </c>
      <c r="C15" s="14" t="s">
        <v>56</v>
      </c>
      <c r="D15" s="14">
        <v>2020</v>
      </c>
      <c r="E15" s="14" t="s">
        <v>33</v>
      </c>
      <c r="F15" s="15">
        <v>321666</v>
      </c>
      <c r="G15" s="15">
        <v>0</v>
      </c>
      <c r="H15" s="15">
        <v>325087</v>
      </c>
      <c r="I15" s="15">
        <v>83781</v>
      </c>
      <c r="J15" s="15">
        <v>0</v>
      </c>
      <c r="K15" s="15">
        <v>46498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777032</v>
      </c>
    </row>
    <row r="16" spans="1:22" x14ac:dyDescent="0.25">
      <c r="A16" s="13" t="s">
        <v>30</v>
      </c>
      <c r="B16" s="13" t="s">
        <v>57</v>
      </c>
      <c r="C16" s="14" t="s">
        <v>58</v>
      </c>
      <c r="D16" s="14">
        <v>2020</v>
      </c>
      <c r="E16" s="14" t="s">
        <v>33</v>
      </c>
      <c r="F16" s="15">
        <v>56689</v>
      </c>
      <c r="G16" s="15">
        <v>0</v>
      </c>
      <c r="H16" s="15">
        <v>44312</v>
      </c>
      <c r="I16" s="15">
        <v>0</v>
      </c>
      <c r="J16" s="15">
        <v>0</v>
      </c>
      <c r="K16" s="15">
        <v>6403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107404</v>
      </c>
    </row>
    <row r="17" spans="1:22" x14ac:dyDescent="0.25">
      <c r="A17" s="13" t="s">
        <v>30</v>
      </c>
      <c r="B17" s="13" t="s">
        <v>59</v>
      </c>
      <c r="C17" s="14" t="s">
        <v>60</v>
      </c>
      <c r="D17" s="14">
        <v>2020</v>
      </c>
      <c r="E17" s="14" t="s">
        <v>33</v>
      </c>
      <c r="F17" s="15">
        <v>0</v>
      </c>
      <c r="G17" s="15">
        <v>418320</v>
      </c>
      <c r="H17" s="15">
        <v>0</v>
      </c>
      <c r="I17" s="15">
        <v>0</v>
      </c>
      <c r="J17" s="15">
        <v>0</v>
      </c>
      <c r="K17" s="15">
        <v>28148</v>
      </c>
      <c r="L17" s="14" t="s">
        <v>34</v>
      </c>
      <c r="M17" s="16">
        <v>0</v>
      </c>
      <c r="N17" s="16">
        <v>0</v>
      </c>
      <c r="O17" s="16">
        <v>0</v>
      </c>
      <c r="P17" s="16">
        <v>0</v>
      </c>
      <c r="Q17" s="16">
        <v>21</v>
      </c>
      <c r="R17" s="16">
        <v>0</v>
      </c>
      <c r="S17" s="16">
        <v>0</v>
      </c>
      <c r="T17" s="16">
        <v>0</v>
      </c>
      <c r="U17" s="17">
        <f t="shared" si="0"/>
        <v>21</v>
      </c>
      <c r="V17" s="18">
        <f t="shared" si="1"/>
        <v>446468</v>
      </c>
    </row>
    <row r="18" spans="1:22" x14ac:dyDescent="0.25">
      <c r="A18" s="13" t="s">
        <v>30</v>
      </c>
      <c r="B18" s="13" t="s">
        <v>61</v>
      </c>
      <c r="C18" s="14" t="s">
        <v>62</v>
      </c>
      <c r="D18" s="14">
        <v>2020</v>
      </c>
      <c r="E18" s="14" t="s">
        <v>33</v>
      </c>
      <c r="F18" s="15">
        <v>0</v>
      </c>
      <c r="G18" s="15">
        <v>0</v>
      </c>
      <c r="H18" s="15">
        <v>269817</v>
      </c>
      <c r="I18" s="15">
        <v>0</v>
      </c>
      <c r="J18" s="15">
        <v>0</v>
      </c>
      <c r="K18" s="15">
        <v>26975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296792</v>
      </c>
    </row>
    <row r="19" spans="1:22" x14ac:dyDescent="0.25">
      <c r="A19" s="13" t="s">
        <v>63</v>
      </c>
      <c r="B19" s="13" t="s">
        <v>64</v>
      </c>
      <c r="C19" s="14" t="s">
        <v>65</v>
      </c>
      <c r="D19" s="14">
        <v>2020</v>
      </c>
      <c r="E19" s="14" t="s">
        <v>66</v>
      </c>
      <c r="F19" s="15">
        <v>0</v>
      </c>
      <c r="G19" s="15">
        <v>0</v>
      </c>
      <c r="H19" s="15">
        <v>315816</v>
      </c>
      <c r="I19" s="15">
        <v>47858</v>
      </c>
      <c r="J19" s="15">
        <v>0</v>
      </c>
      <c r="K19" s="15">
        <v>35996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399670</v>
      </c>
    </row>
    <row r="20" spans="1:22" x14ac:dyDescent="0.25">
      <c r="A20" s="13" t="s">
        <v>30</v>
      </c>
      <c r="B20" s="13" t="s">
        <v>67</v>
      </c>
      <c r="C20" s="14" t="s">
        <v>68</v>
      </c>
      <c r="D20" s="14">
        <v>2020</v>
      </c>
      <c r="E20" s="14" t="s">
        <v>33</v>
      </c>
      <c r="F20" s="15">
        <v>0</v>
      </c>
      <c r="G20" s="15">
        <v>0</v>
      </c>
      <c r="H20" s="15">
        <v>94551</v>
      </c>
      <c r="I20" s="15">
        <v>0</v>
      </c>
      <c r="J20" s="15">
        <v>0</v>
      </c>
      <c r="K20" s="15">
        <v>9455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104006</v>
      </c>
    </row>
    <row r="21" spans="1:22" x14ac:dyDescent="0.25">
      <c r="A21" s="13" t="s">
        <v>30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0</v>
      </c>
      <c r="H21" s="15">
        <v>114036</v>
      </c>
      <c r="I21" s="15">
        <v>0</v>
      </c>
      <c r="J21" s="15">
        <v>0</v>
      </c>
      <c r="K21" s="15">
        <v>11400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125436</v>
      </c>
    </row>
    <row r="22" spans="1:22" x14ac:dyDescent="0.25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0</v>
      </c>
      <c r="G22" s="15">
        <v>0</v>
      </c>
      <c r="H22" s="15">
        <v>65960</v>
      </c>
      <c r="I22" s="15">
        <v>0</v>
      </c>
      <c r="J22" s="15">
        <v>0</v>
      </c>
      <c r="K22" s="15">
        <v>4617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70577</v>
      </c>
    </row>
    <row r="23" spans="1:22" x14ac:dyDescent="0.25">
      <c r="A23" s="13" t="s">
        <v>30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0</v>
      </c>
      <c r="G23" s="15">
        <v>0</v>
      </c>
      <c r="H23" s="15">
        <v>29655</v>
      </c>
      <c r="I23" s="15">
        <v>0</v>
      </c>
      <c r="J23" s="15">
        <v>0</v>
      </c>
      <c r="K23" s="15">
        <v>2075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31730</v>
      </c>
    </row>
    <row r="24" spans="1:22" x14ac:dyDescent="0.25">
      <c r="A24" s="13" t="s">
        <v>30</v>
      </c>
      <c r="B24" s="13" t="s">
        <v>75</v>
      </c>
      <c r="C24" s="14" t="s">
        <v>76</v>
      </c>
      <c r="D24" s="14">
        <v>2020</v>
      </c>
      <c r="E24" s="14" t="s">
        <v>33</v>
      </c>
      <c r="F24" s="15">
        <v>0</v>
      </c>
      <c r="G24" s="15">
        <v>54000</v>
      </c>
      <c r="H24" s="15">
        <v>0</v>
      </c>
      <c r="I24" s="15">
        <v>0</v>
      </c>
      <c r="J24" s="15">
        <v>0</v>
      </c>
      <c r="K24" s="15">
        <v>3309</v>
      </c>
      <c r="L24" s="14" t="s">
        <v>52</v>
      </c>
      <c r="M24" s="16">
        <v>0</v>
      </c>
      <c r="N24" s="16">
        <v>0</v>
      </c>
      <c r="O24" s="16">
        <v>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4</v>
      </c>
      <c r="V24" s="18">
        <f t="shared" si="1"/>
        <v>57309</v>
      </c>
    </row>
    <row r="25" spans="1:22" x14ac:dyDescent="0.25">
      <c r="A25" s="13" t="s">
        <v>30</v>
      </c>
      <c r="B25" s="13" t="s">
        <v>77</v>
      </c>
      <c r="C25" s="14" t="s">
        <v>78</v>
      </c>
      <c r="D25" s="14">
        <v>2020</v>
      </c>
      <c r="E25" s="14" t="s">
        <v>33</v>
      </c>
      <c r="F25" s="15">
        <v>0</v>
      </c>
      <c r="G25" s="15">
        <v>350796</v>
      </c>
      <c r="H25" s="15">
        <v>61221</v>
      </c>
      <c r="I25" s="15">
        <v>0</v>
      </c>
      <c r="J25" s="15">
        <v>0</v>
      </c>
      <c r="K25" s="15">
        <v>38344</v>
      </c>
      <c r="L25" s="14" t="s">
        <v>52</v>
      </c>
      <c r="M25" s="16">
        <v>0</v>
      </c>
      <c r="N25" s="16">
        <v>0</v>
      </c>
      <c r="O25" s="16">
        <v>0</v>
      </c>
      <c r="P25" s="16">
        <v>13</v>
      </c>
      <c r="Q25" s="16">
        <v>6</v>
      </c>
      <c r="R25" s="16">
        <v>0</v>
      </c>
      <c r="S25" s="16">
        <v>0</v>
      </c>
      <c r="T25" s="16">
        <v>0</v>
      </c>
      <c r="U25" s="17">
        <f t="shared" si="0"/>
        <v>19</v>
      </c>
      <c r="V25" s="18">
        <f t="shared" si="1"/>
        <v>450361</v>
      </c>
    </row>
    <row r="26" spans="1:22" x14ac:dyDescent="0.25">
      <c r="A26" s="13" t="s">
        <v>63</v>
      </c>
      <c r="B26" s="13" t="s">
        <v>79</v>
      </c>
      <c r="C26" s="14" t="s">
        <v>80</v>
      </c>
      <c r="D26" s="14">
        <v>2020</v>
      </c>
      <c r="E26" s="14" t="s">
        <v>81</v>
      </c>
      <c r="F26" s="15">
        <v>0</v>
      </c>
      <c r="G26" s="15">
        <v>0</v>
      </c>
      <c r="H26" s="15">
        <v>331865</v>
      </c>
      <c r="I26" s="15">
        <v>0</v>
      </c>
      <c r="J26" s="15">
        <v>0</v>
      </c>
      <c r="K26" s="15">
        <v>32822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364687</v>
      </c>
    </row>
    <row r="27" spans="1:22" x14ac:dyDescent="0.25">
      <c r="A27" s="13" t="s">
        <v>30</v>
      </c>
      <c r="B27" s="13" t="s">
        <v>82</v>
      </c>
      <c r="C27" s="14" t="s">
        <v>83</v>
      </c>
      <c r="D27" s="14">
        <v>2020</v>
      </c>
      <c r="E27" s="14" t="s">
        <v>33</v>
      </c>
      <c r="F27" s="15">
        <v>0</v>
      </c>
      <c r="G27" s="15">
        <v>0</v>
      </c>
      <c r="H27" s="15">
        <v>81413</v>
      </c>
      <c r="I27" s="15">
        <v>7016</v>
      </c>
      <c r="J27" s="15">
        <v>0</v>
      </c>
      <c r="K27" s="15">
        <v>6094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94523</v>
      </c>
    </row>
    <row r="28" spans="1:22" x14ac:dyDescent="0.25">
      <c r="A28" s="13" t="s">
        <v>30</v>
      </c>
      <c r="B28" s="13" t="s">
        <v>118</v>
      </c>
      <c r="C28" s="14" t="s">
        <v>84</v>
      </c>
      <c r="D28" s="14">
        <v>2020</v>
      </c>
      <c r="E28" s="14" t="s">
        <v>33</v>
      </c>
      <c r="F28" s="15">
        <v>0</v>
      </c>
      <c r="G28" s="15">
        <v>0</v>
      </c>
      <c r="H28" s="15">
        <v>109893</v>
      </c>
      <c r="I28" s="15">
        <v>0</v>
      </c>
      <c r="J28" s="15">
        <v>0</v>
      </c>
      <c r="K28" s="15">
        <v>7653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117546</v>
      </c>
    </row>
    <row r="29" spans="1:22" x14ac:dyDescent="0.25">
      <c r="A29" s="13" t="s">
        <v>30</v>
      </c>
      <c r="B29" s="13" t="s">
        <v>85</v>
      </c>
      <c r="C29" s="14" t="s">
        <v>86</v>
      </c>
      <c r="D29" s="14">
        <v>2020</v>
      </c>
      <c r="E29" s="14" t="s">
        <v>33</v>
      </c>
      <c r="F29" s="15">
        <v>0</v>
      </c>
      <c r="G29" s="15">
        <v>609240</v>
      </c>
      <c r="H29" s="15">
        <v>0</v>
      </c>
      <c r="I29" s="15">
        <v>0</v>
      </c>
      <c r="J29" s="15">
        <v>0</v>
      </c>
      <c r="K29" s="15">
        <v>55719</v>
      </c>
      <c r="L29" s="14" t="s">
        <v>34</v>
      </c>
      <c r="M29" s="16">
        <v>0</v>
      </c>
      <c r="N29" s="16">
        <v>0</v>
      </c>
      <c r="O29" s="16">
        <v>0</v>
      </c>
      <c r="P29" s="16">
        <v>10</v>
      </c>
      <c r="Q29" s="16">
        <v>10</v>
      </c>
      <c r="R29" s="16">
        <v>10</v>
      </c>
      <c r="S29" s="16">
        <v>0</v>
      </c>
      <c r="T29" s="16">
        <v>0</v>
      </c>
      <c r="U29" s="17">
        <f t="shared" si="0"/>
        <v>30</v>
      </c>
      <c r="V29" s="18">
        <f t="shared" si="1"/>
        <v>664959</v>
      </c>
    </row>
    <row r="30" spans="1:22" x14ac:dyDescent="0.25">
      <c r="A30" s="13" t="s">
        <v>30</v>
      </c>
      <c r="B30" s="13" t="s">
        <v>87</v>
      </c>
      <c r="C30" s="14" t="s">
        <v>88</v>
      </c>
      <c r="D30" s="14">
        <v>2020</v>
      </c>
      <c r="E30" s="14" t="s">
        <v>33</v>
      </c>
      <c r="F30" s="15">
        <v>0</v>
      </c>
      <c r="G30" s="15">
        <v>1664412</v>
      </c>
      <c r="H30" s="15">
        <v>0</v>
      </c>
      <c r="I30" s="15">
        <v>0</v>
      </c>
      <c r="J30" s="15">
        <v>0</v>
      </c>
      <c r="K30" s="15">
        <v>101084</v>
      </c>
      <c r="L30" s="14" t="s">
        <v>52</v>
      </c>
      <c r="M30" s="16">
        <v>0</v>
      </c>
      <c r="N30" s="16">
        <v>0</v>
      </c>
      <c r="O30" s="16">
        <v>59</v>
      </c>
      <c r="P30" s="16">
        <v>23</v>
      </c>
      <c r="Q30" s="16">
        <v>15</v>
      </c>
      <c r="R30" s="16">
        <v>6</v>
      </c>
      <c r="S30" s="16">
        <v>0</v>
      </c>
      <c r="T30" s="16">
        <v>0</v>
      </c>
      <c r="U30" s="17">
        <f t="shared" si="0"/>
        <v>103</v>
      </c>
      <c r="V30" s="18">
        <f t="shared" si="1"/>
        <v>1765496</v>
      </c>
    </row>
    <row r="31" spans="1:22" x14ac:dyDescent="0.25">
      <c r="A31" s="13" t="s">
        <v>30</v>
      </c>
      <c r="B31" s="13" t="s">
        <v>89</v>
      </c>
      <c r="C31" s="14" t="s">
        <v>90</v>
      </c>
      <c r="D31" s="14">
        <v>2020</v>
      </c>
      <c r="E31" s="14" t="s">
        <v>33</v>
      </c>
      <c r="F31" s="15">
        <v>0</v>
      </c>
      <c r="G31" s="15">
        <v>0</v>
      </c>
      <c r="H31" s="15">
        <v>219399</v>
      </c>
      <c r="I31" s="15">
        <v>6161</v>
      </c>
      <c r="J31" s="15">
        <v>0</v>
      </c>
      <c r="K31" s="15">
        <v>15725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241285</v>
      </c>
    </row>
    <row r="32" spans="1:22" x14ac:dyDescent="0.25">
      <c r="A32" s="13" t="s">
        <v>30</v>
      </c>
      <c r="B32" s="13" t="s">
        <v>91</v>
      </c>
      <c r="C32" s="14" t="s">
        <v>92</v>
      </c>
      <c r="D32" s="14">
        <v>2020</v>
      </c>
      <c r="E32" s="14" t="s">
        <v>33</v>
      </c>
      <c r="F32" s="15">
        <v>0</v>
      </c>
      <c r="G32" s="15">
        <v>0</v>
      </c>
      <c r="H32" s="15">
        <v>70478</v>
      </c>
      <c r="I32" s="15">
        <v>0</v>
      </c>
      <c r="J32" s="15">
        <v>0</v>
      </c>
      <c r="K32" s="15">
        <v>0</v>
      </c>
      <c r="L32" s="14" t="s">
        <v>35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70478</v>
      </c>
    </row>
    <row r="33" spans="1:22" x14ac:dyDescent="0.25">
      <c r="A33" s="13" t="s">
        <v>30</v>
      </c>
      <c r="B33" s="13" t="s">
        <v>93</v>
      </c>
      <c r="C33" s="14" t="s">
        <v>94</v>
      </c>
      <c r="D33" s="14">
        <v>2020</v>
      </c>
      <c r="E33" s="14" t="s">
        <v>33</v>
      </c>
      <c r="F33" s="15">
        <v>0</v>
      </c>
      <c r="G33" s="15">
        <v>378000</v>
      </c>
      <c r="H33" s="15">
        <v>74596</v>
      </c>
      <c r="I33" s="15">
        <v>0</v>
      </c>
      <c r="J33" s="15">
        <v>0</v>
      </c>
      <c r="K33" s="15">
        <v>42150</v>
      </c>
      <c r="L33" s="14" t="s">
        <v>52</v>
      </c>
      <c r="M33" s="16">
        <v>0</v>
      </c>
      <c r="N33" s="16">
        <v>0</v>
      </c>
      <c r="O33" s="16">
        <v>28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28</v>
      </c>
      <c r="V33" s="18">
        <f t="shared" si="1"/>
        <v>494746</v>
      </c>
    </row>
    <row r="34" spans="1:22" x14ac:dyDescent="0.25">
      <c r="A34" s="13" t="s">
        <v>30</v>
      </c>
      <c r="B34" s="13" t="s">
        <v>95</v>
      </c>
      <c r="C34" s="14" t="s">
        <v>96</v>
      </c>
      <c r="D34" s="14">
        <v>2020</v>
      </c>
      <c r="E34" s="14" t="s">
        <v>33</v>
      </c>
      <c r="F34" s="15">
        <v>0</v>
      </c>
      <c r="G34" s="15">
        <v>637920</v>
      </c>
      <c r="H34" s="15">
        <v>246294</v>
      </c>
      <c r="I34" s="15">
        <v>0</v>
      </c>
      <c r="J34" s="15">
        <v>0</v>
      </c>
      <c r="K34" s="15">
        <v>56717</v>
      </c>
      <c r="L34" s="14" t="s">
        <v>52</v>
      </c>
      <c r="M34" s="16">
        <v>22</v>
      </c>
      <c r="N34" s="16">
        <v>0</v>
      </c>
      <c r="O34" s="16">
        <v>25</v>
      </c>
      <c r="P34" s="16">
        <v>7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54</v>
      </c>
      <c r="V34" s="18">
        <f t="shared" si="1"/>
        <v>940931</v>
      </c>
    </row>
    <row r="35" spans="1:22" x14ac:dyDescent="0.25">
      <c r="A35" s="13" t="s">
        <v>39</v>
      </c>
      <c r="B35" s="13" t="s">
        <v>97</v>
      </c>
      <c r="C35" s="14" t="s">
        <v>98</v>
      </c>
      <c r="D35" s="14">
        <v>2020</v>
      </c>
      <c r="E35" s="14" t="s">
        <v>99</v>
      </c>
      <c r="F35" s="15">
        <v>0</v>
      </c>
      <c r="G35" s="15">
        <v>0</v>
      </c>
      <c r="H35" s="15">
        <v>199445</v>
      </c>
      <c r="I35" s="15">
        <v>0</v>
      </c>
      <c r="J35" s="15">
        <v>0</v>
      </c>
      <c r="K35" s="15">
        <v>13851</v>
      </c>
      <c r="L35" s="14" t="s">
        <v>35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213296</v>
      </c>
    </row>
    <row r="36" spans="1:22" x14ac:dyDescent="0.25">
      <c r="A36" s="13" t="s">
        <v>30</v>
      </c>
      <c r="B36" s="13" t="s">
        <v>100</v>
      </c>
      <c r="C36" s="14" t="s">
        <v>101</v>
      </c>
      <c r="D36" s="14">
        <v>2020</v>
      </c>
      <c r="E36" s="14" t="s">
        <v>33</v>
      </c>
      <c r="F36" s="15">
        <v>0</v>
      </c>
      <c r="G36" s="15">
        <v>432000</v>
      </c>
      <c r="H36" s="15">
        <v>58770</v>
      </c>
      <c r="I36" s="15">
        <v>0</v>
      </c>
      <c r="J36" s="15">
        <v>0</v>
      </c>
      <c r="K36" s="15">
        <v>45544</v>
      </c>
      <c r="L36" s="14" t="s">
        <v>52</v>
      </c>
      <c r="M36" s="16">
        <v>0</v>
      </c>
      <c r="N36" s="16">
        <v>0</v>
      </c>
      <c r="O36" s="16">
        <v>32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32</v>
      </c>
      <c r="V36" s="18">
        <f t="shared" si="1"/>
        <v>536314</v>
      </c>
    </row>
    <row r="37" spans="1:22" x14ac:dyDescent="0.25">
      <c r="A37" s="13" t="s">
        <v>30</v>
      </c>
      <c r="B37" s="13" t="s">
        <v>102</v>
      </c>
      <c r="C37" s="14" t="s">
        <v>103</v>
      </c>
      <c r="D37" s="14">
        <v>2020</v>
      </c>
      <c r="E37" s="14" t="s">
        <v>81</v>
      </c>
      <c r="F37" s="15">
        <v>0</v>
      </c>
      <c r="G37" s="15">
        <v>0</v>
      </c>
      <c r="H37" s="15">
        <v>310428</v>
      </c>
      <c r="I37" s="15">
        <v>0</v>
      </c>
      <c r="J37" s="15">
        <v>0</v>
      </c>
      <c r="K37" s="15">
        <v>31042</v>
      </c>
      <c r="L37" s="14" t="s">
        <v>35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341470</v>
      </c>
    </row>
    <row r="38" spans="1:22" x14ac:dyDescent="0.25">
      <c r="A38" s="13" t="s">
        <v>30</v>
      </c>
      <c r="B38" s="13" t="s">
        <v>104</v>
      </c>
      <c r="C38" s="14" t="s">
        <v>105</v>
      </c>
      <c r="D38" s="14">
        <v>2020</v>
      </c>
      <c r="E38" s="14" t="s">
        <v>33</v>
      </c>
      <c r="F38" s="15">
        <v>0</v>
      </c>
      <c r="G38" s="15">
        <v>801060</v>
      </c>
      <c r="H38" s="15">
        <v>247655</v>
      </c>
      <c r="I38" s="15">
        <v>0</v>
      </c>
      <c r="J38" s="15">
        <v>0</v>
      </c>
      <c r="K38" s="15">
        <v>98310</v>
      </c>
      <c r="L38" s="14" t="s">
        <v>52</v>
      </c>
      <c r="M38" s="16">
        <v>0</v>
      </c>
      <c r="N38" s="16">
        <v>0</v>
      </c>
      <c r="O38" s="16">
        <v>45</v>
      </c>
      <c r="P38" s="16">
        <v>5</v>
      </c>
      <c r="Q38" s="16">
        <v>5</v>
      </c>
      <c r="R38" s="16">
        <v>0</v>
      </c>
      <c r="S38" s="16">
        <v>0</v>
      </c>
      <c r="T38" s="16">
        <v>0</v>
      </c>
      <c r="U38" s="17">
        <f t="shared" si="0"/>
        <v>55</v>
      </c>
      <c r="V38" s="18">
        <f t="shared" si="1"/>
        <v>1147025</v>
      </c>
    </row>
    <row r="39" spans="1:22" x14ac:dyDescent="0.25">
      <c r="A39" s="13" t="s">
        <v>30</v>
      </c>
      <c r="B39" s="13" t="s">
        <v>106</v>
      </c>
      <c r="C39" s="14" t="s">
        <v>107</v>
      </c>
      <c r="D39" s="14">
        <v>2020</v>
      </c>
      <c r="E39" s="14" t="s">
        <v>33</v>
      </c>
      <c r="F39" s="15">
        <v>0</v>
      </c>
      <c r="G39" s="15">
        <v>880440</v>
      </c>
      <c r="H39" s="15">
        <v>297624</v>
      </c>
      <c r="I39" s="15">
        <v>0</v>
      </c>
      <c r="J39" s="15">
        <v>0</v>
      </c>
      <c r="K39" s="15">
        <v>110550</v>
      </c>
      <c r="L39" s="14" t="s">
        <v>52</v>
      </c>
      <c r="M39" s="16">
        <v>0</v>
      </c>
      <c r="N39" s="16">
        <v>0</v>
      </c>
      <c r="O39" s="16">
        <v>50</v>
      </c>
      <c r="P39" s="16">
        <v>4</v>
      </c>
      <c r="Q39" s="16">
        <v>4</v>
      </c>
      <c r="R39" s="16">
        <v>2</v>
      </c>
      <c r="S39" s="16">
        <v>0</v>
      </c>
      <c r="T39" s="16">
        <v>0</v>
      </c>
      <c r="U39" s="17">
        <f t="shared" si="0"/>
        <v>60</v>
      </c>
      <c r="V39" s="18">
        <f t="shared" si="1"/>
        <v>1288614</v>
      </c>
    </row>
    <row r="40" spans="1:22" x14ac:dyDescent="0.25">
      <c r="A40" s="13" t="s">
        <v>30</v>
      </c>
      <c r="B40" s="13" t="s">
        <v>108</v>
      </c>
      <c r="C40" s="14" t="s">
        <v>109</v>
      </c>
      <c r="D40" s="14">
        <v>2020</v>
      </c>
      <c r="E40" s="14" t="s">
        <v>33</v>
      </c>
      <c r="F40" s="15">
        <v>0</v>
      </c>
      <c r="G40" s="15">
        <v>687660</v>
      </c>
      <c r="H40" s="15">
        <v>337941</v>
      </c>
      <c r="I40" s="15">
        <v>0</v>
      </c>
      <c r="J40" s="15">
        <v>0</v>
      </c>
      <c r="K40" s="15">
        <v>72963</v>
      </c>
      <c r="L40" s="14" t="s">
        <v>52</v>
      </c>
      <c r="M40" s="16">
        <v>0</v>
      </c>
      <c r="N40" s="16">
        <v>0</v>
      </c>
      <c r="O40" s="16">
        <v>4</v>
      </c>
      <c r="P40" s="16">
        <v>19</v>
      </c>
      <c r="Q40" s="16">
        <v>12</v>
      </c>
      <c r="R40" s="16">
        <v>2</v>
      </c>
      <c r="S40" s="16">
        <v>0</v>
      </c>
      <c r="T40" s="16">
        <v>0</v>
      </c>
      <c r="U40" s="17">
        <f t="shared" si="0"/>
        <v>37</v>
      </c>
      <c r="V40" s="18">
        <f t="shared" si="1"/>
        <v>1098564</v>
      </c>
    </row>
    <row r="41" spans="1:22" x14ac:dyDescent="0.25">
      <c r="A41" s="13" t="s">
        <v>30</v>
      </c>
      <c r="B41" s="13" t="s">
        <v>110</v>
      </c>
      <c r="C41" s="14" t="s">
        <v>111</v>
      </c>
      <c r="D41" s="14">
        <v>2020</v>
      </c>
      <c r="E41" s="14" t="s">
        <v>33</v>
      </c>
      <c r="F41" s="15">
        <v>0</v>
      </c>
      <c r="G41" s="15">
        <v>145296</v>
      </c>
      <c r="H41" s="15">
        <v>150000</v>
      </c>
      <c r="I41" s="15">
        <v>0</v>
      </c>
      <c r="J41" s="15">
        <v>1500</v>
      </c>
      <c r="K41" s="15">
        <v>21450</v>
      </c>
      <c r="L41" s="14" t="s">
        <v>52</v>
      </c>
      <c r="M41" s="16">
        <v>0</v>
      </c>
      <c r="N41" s="16">
        <v>0</v>
      </c>
      <c r="O41" s="16">
        <v>7</v>
      </c>
      <c r="P41" s="16">
        <v>3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10</v>
      </c>
      <c r="V41" s="18">
        <f t="shared" si="1"/>
        <v>318246</v>
      </c>
    </row>
    <row r="42" spans="1:22" x14ac:dyDescent="0.25">
      <c r="A42" s="13" t="s">
        <v>30</v>
      </c>
      <c r="B42" s="13" t="s">
        <v>112</v>
      </c>
      <c r="C42" s="14" t="s">
        <v>113</v>
      </c>
      <c r="D42" s="14">
        <v>2020</v>
      </c>
      <c r="E42" s="14" t="s">
        <v>33</v>
      </c>
      <c r="F42" s="15">
        <v>0</v>
      </c>
      <c r="G42" s="15">
        <v>337500</v>
      </c>
      <c r="H42" s="15">
        <v>245665</v>
      </c>
      <c r="I42" s="15">
        <v>0</v>
      </c>
      <c r="J42" s="15">
        <v>4800</v>
      </c>
      <c r="K42" s="15">
        <v>56035</v>
      </c>
      <c r="L42" s="14" t="s">
        <v>52</v>
      </c>
      <c r="M42" s="16">
        <v>0</v>
      </c>
      <c r="N42" s="16">
        <v>0</v>
      </c>
      <c r="O42" s="16">
        <v>25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25</v>
      </c>
      <c r="V42" s="18">
        <f t="shared" si="1"/>
        <v>644000</v>
      </c>
    </row>
    <row r="43" spans="1:22" x14ac:dyDescent="0.25">
      <c r="A43" s="13" t="s">
        <v>30</v>
      </c>
      <c r="B43" s="13" t="s">
        <v>114</v>
      </c>
      <c r="C43" s="14" t="s">
        <v>115</v>
      </c>
      <c r="D43" s="14">
        <v>2020</v>
      </c>
      <c r="E43" s="14" t="s">
        <v>33</v>
      </c>
      <c r="F43" s="15">
        <v>0</v>
      </c>
      <c r="G43" s="15">
        <v>675540</v>
      </c>
      <c r="H43" s="15">
        <v>426559</v>
      </c>
      <c r="I43" s="15">
        <v>0</v>
      </c>
      <c r="J43" s="15">
        <v>0</v>
      </c>
      <c r="K43" s="15">
        <v>101146</v>
      </c>
      <c r="L43" s="14" t="s">
        <v>52</v>
      </c>
      <c r="M43" s="16">
        <v>0</v>
      </c>
      <c r="N43" s="16">
        <v>10</v>
      </c>
      <c r="O43" s="16">
        <v>15</v>
      </c>
      <c r="P43" s="16">
        <v>15</v>
      </c>
      <c r="Q43" s="16">
        <v>5</v>
      </c>
      <c r="R43" s="16">
        <v>0</v>
      </c>
      <c r="S43" s="16">
        <v>0</v>
      </c>
      <c r="T43" s="16">
        <v>0</v>
      </c>
      <c r="U43" s="17">
        <f t="shared" si="0"/>
        <v>45</v>
      </c>
      <c r="V43" s="18">
        <f t="shared" si="1"/>
        <v>1203245</v>
      </c>
    </row>
    <row r="44" spans="1:22" x14ac:dyDescent="0.25">
      <c r="A44" s="13" t="s">
        <v>30</v>
      </c>
      <c r="B44" s="13" t="s">
        <v>116</v>
      </c>
      <c r="C44" s="14" t="s">
        <v>117</v>
      </c>
      <c r="D44" s="14">
        <v>2020</v>
      </c>
      <c r="E44" s="14" t="s">
        <v>81</v>
      </c>
      <c r="F44" s="15">
        <v>0</v>
      </c>
      <c r="G44" s="15">
        <v>0</v>
      </c>
      <c r="H44" s="15">
        <v>319208</v>
      </c>
      <c r="I44" s="15">
        <v>0</v>
      </c>
      <c r="J44" s="15">
        <v>0</v>
      </c>
      <c r="K44" s="15">
        <v>31900</v>
      </c>
      <c r="L44" s="14" t="s">
        <v>35</v>
      </c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351108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25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25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25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</sheetData>
  <autoFilter ref="A6:V6" xr:uid="{9C8B358D-10B8-4C38-BFE3-87DE10F82EE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4">
    <cfRule type="cellIs" dxfId="3" priority="3" operator="lessThan">
      <formula>0</formula>
    </cfRule>
  </conditionalFormatting>
  <conditionalFormatting sqref="V7:V54">
    <cfRule type="expression" dxfId="2" priority="4">
      <formula>$V$7&lt;0</formula>
    </cfRule>
  </conditionalFormatting>
  <conditionalFormatting sqref="D7:D54">
    <cfRule type="expression" dxfId="1" priority="2">
      <formula>OR($D7&gt;2020,AND($D7&lt;2020,$D7&lt;&gt;""))</formula>
    </cfRule>
  </conditionalFormatting>
  <conditionalFormatting sqref="C7:C54">
    <cfRule type="expression" dxfId="0" priority="5">
      <formula>(#REF!&gt;1)</formula>
    </cfRule>
  </conditionalFormatting>
  <dataValidations count="3">
    <dataValidation type="list" allowBlank="1" showInputMessage="1" showErrorMessage="1" sqref="E7:E54" xr:uid="{16DC263C-F066-47B2-874B-01D31D24F573}">
      <formula1>"PH, TH, Joint TH &amp; PH-RRH, HMIS, SSO, TRA, PRA, SRA, S+C/SRO"</formula1>
    </dataValidation>
    <dataValidation type="list" allowBlank="1" showInputMessage="1" showErrorMessage="1" sqref="L7:L54" xr:uid="{EA0C5B7E-5993-4BD9-BDB5-BDFE30D49DA0}">
      <formula1>"N/A, FMR, Actual Rent"</formula1>
    </dataValidation>
    <dataValidation allowBlank="1" showErrorMessage="1" sqref="A6:V6" xr:uid="{4462D0DA-A336-480F-B9A4-BC69131DA0D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2019-03-04T18:42:31Z</dcterms:created>
  <dcterms:modified xsi:type="dcterms:W3CDTF">2019-05-13T19:53:35Z</dcterms:modified>
</cp:coreProperties>
</file>